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поправки на28 09 11дума (2)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Otchet_Period_Sourse__AT_ObjectName" localSheetId="0">#REF!</definedName>
    <definedName name="_Otchet_Period_Sourse__AT_ObjectName">#REF!</definedName>
    <definedName name="_Period_" localSheetId="0">#REF!</definedName>
    <definedName name="_Period_">#REF!</definedName>
    <definedName name="FormSectionFormCode" localSheetId="0">#REF!</definedName>
    <definedName name="FormSectionFormCode">#REF!</definedName>
    <definedName name="дума">#REF!</definedName>
    <definedName name="_xlnm.Print_Titles" localSheetId="0">'поправки на28 09 11дума (2)'!$8:$8</definedName>
    <definedName name="л">#REF!</definedName>
    <definedName name="н" localSheetId="0">#REF!</definedName>
    <definedName name="н">#REF!</definedName>
    <definedName name="о">#REF!</definedName>
    <definedName name="р">#REF!</definedName>
  </definedNames>
  <calcPr fullCalcOnLoad="1"/>
</workbook>
</file>

<file path=xl/sharedStrings.xml><?xml version="1.0" encoding="utf-8"?>
<sst xmlns="http://schemas.openxmlformats.org/spreadsheetml/2006/main" count="200" uniqueCount="197">
  <si>
    <t>Код бюджетной классификации</t>
  </si>
  <si>
    <t xml:space="preserve"> Наименование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</si>
  <si>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</si>
  <si>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</si>
  <si>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</si>
  <si>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</si>
  <si>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</si>
  <si>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</si>
  <si>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</si>
  <si>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</si>
  <si>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000 1 05 01000 00 0000 110</t>
  </si>
  <si>
    <t>Единый 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</si>
  <si>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</si>
  <si>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</si>
  <si>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</si>
  <si>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</si>
  <si>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</si>
  <si>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</si>
  <si>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</si>
  <si>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</si>
  <si>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</si>
  <si>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</si>
  <si>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</si>
  <si>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ПОШЛИНА, СБОРЫ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</si>
  <si>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</si>
  <si>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</si>
  <si>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</si>
  <si>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</si>
  <si>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</si>
  <si>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</si>
  <si>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</si>
  <si>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</si>
  <si>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</si>
  <si>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</si>
  <si>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</si>
  <si>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</si>
  <si>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</si>
  <si>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</si>
  <si>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</si>
  <si>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</si>
  <si>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</si>
  <si>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</si>
  <si>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</si>
  <si>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</si>
  <si>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</si>
  <si>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</si>
  <si>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</si>
  <si>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</si>
  <si>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</si>
  <si>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</si>
  <si>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</si>
  <si>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</si>
  <si>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</si>
  <si>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</si>
  <si>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</si>
  <si>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</si>
  <si>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</si>
  <si>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</si>
  <si>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</si>
  <si>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</si>
  <si>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</si>
  <si>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</si>
  <si>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</si>
  <si>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</si>
  <si>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</si>
  <si>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</si>
  <si>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</si>
  <si>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</si>
  <si>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</si>
  <si>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</si>
  <si>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</si>
  <si>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</si>
  <si>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000 2 02 03024 05 0000 151</t>
  </si>
  <si>
    <t>соц. гарантии молодым специалистам</t>
  </si>
  <si>
    <t>административ. комиссии мун. района</t>
  </si>
  <si>
    <t>на реализацию общеобразов программ</t>
  </si>
  <si>
    <t>000 2 02 03026 00 0000 151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</si>
  <si>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</si>
  <si>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</si>
  <si>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</si>
  <si>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000 2 02 03027 05 0000 151</t>
  </si>
  <si>
    <t>пособия по опеке</t>
  </si>
  <si>
    <t>оплата труда приемных родителей</t>
  </si>
  <si>
    <t>единовременные пособия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</si>
  <si>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</si>
  <si>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</si>
  <si>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</si>
  <si>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000 8 50 00000 00 0000 000</t>
  </si>
  <si>
    <t>000 2 02 02077 05 0000 151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</si>
  <si>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</si>
  <si>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000 2 02 02079 00 0000 151</t>
  </si>
  <si>
    <t>000 2 02 02079 05 0000 151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</si>
  <si>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</si>
  <si>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</si>
  <si>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строительство жилого дома в р.п. Ерзовка</t>
  </si>
  <si>
    <t>000 2 02 03055 00 0000 151</t>
  </si>
  <si>
    <t>000 2 02 03055 05 0000 151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</si>
  <si>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</si>
  <si>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архивный фонд</t>
  </si>
  <si>
    <t>КОНТИНГЕНТ</t>
  </si>
  <si>
    <t>000 1 11 09045 05 0000 120</t>
  </si>
  <si>
    <t>Прочие поступления от использования имущества, находящегося в 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</si>
  <si>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</si>
  <si>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учреждений, а также земельны</t>
  </si>
  <si>
    <t>000 1 13 00000 00 0000 000</t>
  </si>
  <si>
    <t>Доходы от оказания платных услуг и компенсации затрат государства</t>
  </si>
  <si>
    <t>000 1 13 03050 05 0200 130</t>
  </si>
  <si>
    <t>Прочие доходы от оказания платных услуг получателями бюджетов муниципальных районов и компенсации затрат бюджетов муниципальных районов  (установка и эксплуатация рекламноых конструкций)</t>
  </si>
  <si>
    <t>000 1 14 02033 05 0000 410</t>
  </si>
  <si>
    <t>000 1 14 06014 10 0000 430</t>
  </si>
  <si>
    <t>000 1 14 06025 05 0000 430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</si>
  <si>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</si>
  <si>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унитарных предприятий, в том числе казенных)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</si>
  <si>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</si>
  <si>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</si>
  <si>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000 01 09 0000 00 0000 000</t>
  </si>
  <si>
    <t>ЗАДОЛЖЕННОСТЬ И ПЕРЕРАСЧЕТЫ ПО ОТМЕНЕННЫМ НАЛОГАМ, СБОРАМ И ИНЫМ ОБЯЗАТЕЛЬНЫМ ПЛАТЕЖАМ</t>
  </si>
  <si>
    <t>000 2 02 04000 00 0000 151</t>
  </si>
  <si>
    <t>Иные межбюджетные трансферты</t>
  </si>
  <si>
    <t xml:space="preserve">2011 г.  </t>
  </si>
  <si>
    <t>2012 г.</t>
  </si>
  <si>
    <t>норматив отчилений,в%</t>
  </si>
  <si>
    <t>Налог на доходы физических лиц ,в т.ч.:</t>
  </si>
  <si>
    <t>реконструкция ситемы водоснабжения в п. Царицыно</t>
  </si>
  <si>
    <t>реконструкция ситемы водоснабжения в р.п. Новый Рогачик</t>
  </si>
  <si>
    <t xml:space="preserve">обновление градостроительной документации о градостроительном планировании территорий городских и сельских поселений </t>
  </si>
  <si>
    <t>субсидия на  обеспечение сбаланисрванности местных бюджетов</t>
  </si>
  <si>
    <t>комиссий по делам несовершеннолетних</t>
  </si>
  <si>
    <t>соц. поддержка по оплате жкх пед.работникам</t>
  </si>
  <si>
    <t>питания детей из малооб.семей и детей находящихся на учете у фтизиатра</t>
  </si>
  <si>
    <t>обеспечению деятельности органов опеки и попечительства"</t>
  </si>
  <si>
    <t>000 3 00 00000 00 0000 000</t>
  </si>
  <si>
    <t>проверка нал+ненал.</t>
  </si>
  <si>
    <t>Субвенции бюджетам муниципальных районов на содержание ребенка в семье опекуна и приемной семье, а также вознаграждение,причитающееся приемному родителю</t>
  </si>
  <si>
    <t>остатки  на начало года</t>
  </si>
  <si>
    <t>дефицит по решению</t>
  </si>
  <si>
    <t>000 2 02 04014 05 0000 151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</si>
  <si>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</si>
  <si>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000 2 02 04999 05 0000 151</t>
  </si>
  <si>
    <t>Прочие межбюджетные трансферты, передаваемые бюджетам поселений</t>
  </si>
  <si>
    <t>субсидия на  создание исодержание фин.органов</t>
  </si>
  <si>
    <t>бюджетный кредит</t>
  </si>
  <si>
    <t>1 1 18 00000 00 0000 000</t>
  </si>
  <si>
    <t>000 1 19 00000 00 0000 000</t>
  </si>
  <si>
    <t>ВОЗВРАТ ОСТАТКОВ СУБСИДИЙ И СУБВЕНЦИЙ ПРОШЛЫХ ЛЕТ</t>
  </si>
  <si>
    <t>ДОХОДЫ БЮДЖЕТОВ БЮДЖЕТНОЙ СИСТЕМЫ РФ ОТ ВОЗВРАТА ОСТАТКОВ СУБСИДИЙ И СУБВЕНЦИЙ ПРОШЛЫХ ЛЕТ</t>
  </si>
  <si>
    <r>
      <t xml:space="preserve">ДОХОДЫ ОТ ПРЕДПРИНИМАТЕЛЬСКОЙ И ИНОЙ ПРИНОСЯЩЕЙ ДОХОД ДЕЯТЕЛЬНОСТИ </t>
    </r>
    <r>
      <rPr>
        <b/>
        <sz val="8"/>
        <rFont val="Times New Roman"/>
        <family val="1"/>
      </rPr>
      <t>(без остатков)</t>
    </r>
  </si>
  <si>
    <t>Остатки от предпринимательской деятельности на 01.01.2010</t>
  </si>
  <si>
    <r>
      <t xml:space="preserve">ВСЕГО ДОХОДОВ                                                                </t>
    </r>
    <r>
      <rPr>
        <sz val="8"/>
        <rFont val="Times New Roman"/>
        <family val="1"/>
      </rPr>
      <t>(с учетом доходов от предпринимательской деятельности без остатков)</t>
    </r>
  </si>
  <si>
    <r>
      <t xml:space="preserve">ВСЕГО ДОХОДОВ                                                                </t>
    </r>
    <r>
      <rPr>
        <sz val="8"/>
        <rFont val="Times New Roman"/>
        <family val="1"/>
      </rPr>
      <t>(с учетом доходов от предпринимательской деятельности с остатками)</t>
    </r>
  </si>
  <si>
    <t>000 1 11 02033 05 0000 120</t>
  </si>
  <si>
    <t>Доходы от размещения временно свободных средств бюджетов муниципальных районов</t>
  </si>
  <si>
    <t>000 2 02 02051 05 0000 151</t>
  </si>
  <si>
    <t>Субсидии бюджетам на реализацию федеральных программ</t>
  </si>
  <si>
    <t>Субсидия на компенсацию расходов в связи с отменой налоговых льгот по налогу на имущество</t>
  </si>
  <si>
    <t>Оздоровление детей за счет средств областного бюджета</t>
  </si>
  <si>
    <t>Субсидия на реализацию мероприятий по энерго-, ресурсосбережению и повышению качества услуг в жилищно-коммунальном хозяйстве</t>
  </si>
  <si>
    <t>Субсидии на государственную поддержку за реализованную продукцию животноводства личными подсобными хозяйствами</t>
  </si>
  <si>
    <t>000 2 02 03002 00 0000 151</t>
  </si>
  <si>
    <t>Субвенции бюджетам на осуществление полномочий по подготовке проведения статистических переписей</t>
  </si>
  <si>
    <t>000 2 02 04012 05 0000 151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</si>
  <si>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</si>
  <si>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000 2 02 04025 05 0000 151</t>
  </si>
  <si>
    <t>Межбюджетные трансферты, передаваемые бюджетам муниципальных образований на комплектование книжных фондов</t>
  </si>
  <si>
    <t>(тыс.руб)</t>
  </si>
  <si>
    <r>
      <t xml:space="preserve">по  нормативу отчисл.  согласно БК- </t>
    </r>
    <r>
      <rPr>
        <b/>
        <i/>
        <sz val="10"/>
        <rFont val="Times New Roman"/>
        <family val="1"/>
      </rPr>
      <t>20  %</t>
    </r>
  </si>
  <si>
    <r>
      <t xml:space="preserve">по доп.нормативу отчисл.согласно ЗВО- </t>
    </r>
    <r>
      <rPr>
        <b/>
        <i/>
        <sz val="10"/>
        <rFont val="Times New Roman"/>
        <family val="1"/>
      </rPr>
      <t>%</t>
    </r>
  </si>
  <si>
    <t>000 1 17 00000 00 0000 000</t>
  </si>
  <si>
    <t>ПРОЧИЕ НЕНАЛОГОВЫЕ ДОХОДЫ</t>
  </si>
  <si>
    <t>2013 г.</t>
  </si>
  <si>
    <t>000 2 02 02024 05 0000 151</t>
  </si>
  <si>
    <t>Субсидии бюджетам муниципальных  районов  на   денежные  выплаты  медицинскому персоналу фельдшерско-акушерских пунктов, врачам, фельдшерам и медицинским  сестрам скорой  медицинской помощи</t>
  </si>
  <si>
    <t>газификация вг.п.Н.Рогачик</t>
  </si>
  <si>
    <t>000 2 02 02078 05 0000 151</t>
  </si>
  <si>
    <t>Субсидии бюджетам муниципальных районов на  бюджетные инвестиции для модернизации объектов коммунальной инфраструктуры</t>
  </si>
  <si>
    <t xml:space="preserve">Поступления доходов в бюджет Городищенского муниципального района на период 2011-2013 гг. 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</si>
  <si>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</si>
  <si>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</si>
  <si>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финансовое обеспечение учебного процесса</t>
  </si>
  <si>
    <t>соц. поддержка по оплате жкх библиотекарям</t>
  </si>
  <si>
    <t>соц. поддержка по оплате жкх медицинским работникам</t>
  </si>
  <si>
    <t>соц. поддержка по оплате жкх работникам культуры</t>
  </si>
  <si>
    <t>000 2 02 03021 05 0000 151</t>
  </si>
  <si>
    <t>Прочие безвозмездные поступления в бюджеты муниципальных районов</t>
  </si>
  <si>
    <t>Субсидия на индексацию окладов, ставок заработной платы педагогических и медицинских работников образования</t>
  </si>
  <si>
    <t>000 2 07 05000 05 0000 151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</si>
  <si>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</si>
  <si>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</si>
  <si>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</si>
  <si>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000 2 18 05030 05 0000 151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</si>
  <si>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</si>
  <si>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</si>
  <si>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поправки по формуле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</si>
  <si>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</t>
  </si>
  <si>
    <t>ИТОГО ДОХОДОВ                                                                (без доходов от предпринимательской деятельности)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</si>
  <si>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</si>
  <si>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 xml:space="preserve">Приложение № 5 
к Решению Городищенской районной Думы 
№  441 от 06.10.2011 г.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</si>
</sst>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5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Alignment="1">
      <alignment vertical="top"/>
      <protection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right" vertical="center" wrapText="1"/>
      <protection/>
    </xf>
    <xf numFmtId="0" fontId="5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54" applyNumberFormat="1" applyFont="1" applyFill="1" applyBorder="1" applyAlignment="1">
      <alignment horizontal="left" wrapText="1"/>
      <protection/>
    </xf>
    <xf numFmtId="0" fontId="6" fillId="0" borderId="11" xfId="54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horizontal="left" wrapText="1"/>
      <protection/>
    </xf>
    <xf numFmtId="0" fontId="6" fillId="0" borderId="12" xfId="54" applyNumberFormat="1" applyFont="1" applyFill="1" applyBorder="1" applyAlignment="1">
      <alignment horizontal="left" wrapText="1"/>
      <protection/>
    </xf>
    <xf numFmtId="0" fontId="12" fillId="0" borderId="10" xfId="54" applyFont="1" applyBorder="1">
      <alignment/>
      <protection/>
    </xf>
    <xf numFmtId="0" fontId="12" fillId="0" borderId="0" xfId="54" applyFont="1">
      <alignment/>
      <protection/>
    </xf>
    <xf numFmtId="164" fontId="6" fillId="0" borderId="10" xfId="54" applyNumberFormat="1" applyFont="1" applyFill="1" applyBorder="1" applyAlignment="1">
      <alignment horizontal="right" vertical="center" wrapText="1"/>
      <protection/>
    </xf>
    <xf numFmtId="0" fontId="7" fillId="0" borderId="10" xfId="54" applyFont="1" applyBorder="1">
      <alignment/>
      <protection/>
    </xf>
    <xf numFmtId="164" fontId="6" fillId="33" borderId="13" xfId="54" applyNumberFormat="1" applyFont="1" applyFill="1" applyBorder="1" applyAlignment="1">
      <alignment horizontal="right" wrapText="1"/>
      <protection/>
    </xf>
    <xf numFmtId="164" fontId="6" fillId="0" borderId="14" xfId="54" applyNumberFormat="1" applyFont="1" applyFill="1" applyBorder="1" applyAlignment="1">
      <alignment horizontal="right" wrapText="1"/>
      <protection/>
    </xf>
    <xf numFmtId="0" fontId="6" fillId="0" borderId="10" xfId="54" applyFont="1" applyBorder="1" applyAlignment="1">
      <alignment/>
      <protection/>
    </xf>
    <xf numFmtId="49" fontId="5" fillId="0" borderId="15" xfId="54" applyNumberFormat="1" applyFont="1" applyFill="1" applyBorder="1" applyAlignment="1">
      <alignment horizontal="center" vertical="top"/>
      <protection/>
    </xf>
    <xf numFmtId="49" fontId="5" fillId="0" borderId="15" xfId="54" applyNumberFormat="1" applyFont="1" applyFill="1" applyBorder="1" applyAlignment="1">
      <alignment horizontal="center" vertical="center"/>
      <protection/>
    </xf>
    <xf numFmtId="49" fontId="12" fillId="0" borderId="15" xfId="54" applyNumberFormat="1" applyFont="1" applyFill="1" applyBorder="1" applyAlignment="1">
      <alignment horizontal="center" vertical="top"/>
      <protection/>
    </xf>
    <xf numFmtId="0" fontId="12" fillId="0" borderId="15" xfId="54" applyFont="1" applyFill="1" applyBorder="1" applyAlignment="1">
      <alignment horizontal="center" vertical="center" wrapText="1"/>
      <protection/>
    </xf>
    <xf numFmtId="49" fontId="5" fillId="0" borderId="15" xfId="54" applyNumberFormat="1" applyFont="1" applyFill="1" applyBorder="1" applyAlignment="1">
      <alignment horizontal="center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49" fontId="5" fillId="0" borderId="11" xfId="54" applyNumberFormat="1" applyFont="1" applyFill="1" applyBorder="1" applyAlignment="1">
      <alignment horizontal="center" vertical="center"/>
      <protection/>
    </xf>
    <xf numFmtId="0" fontId="13" fillId="0" borderId="10" xfId="54" applyNumberFormat="1" applyFont="1" applyFill="1" applyBorder="1" applyAlignment="1">
      <alignment horizontal="left" vertical="center" wrapText="1"/>
      <protection/>
    </xf>
    <xf numFmtId="49" fontId="5" fillId="0" borderId="12" xfId="54" applyNumberFormat="1" applyFont="1" applyFill="1" applyBorder="1" applyAlignment="1">
      <alignment horizontal="center" vertical="center"/>
      <protection/>
    </xf>
    <xf numFmtId="0" fontId="13" fillId="0" borderId="12" xfId="54" applyNumberFormat="1" applyFont="1" applyFill="1" applyBorder="1" applyAlignment="1">
      <alignment horizontal="left" vertical="center" wrapText="1"/>
      <protection/>
    </xf>
    <xf numFmtId="164" fontId="6" fillId="33" borderId="14" xfId="54" applyNumberFormat="1" applyFont="1" applyFill="1" applyBorder="1" applyAlignment="1">
      <alignment horizontal="right" wrapText="1"/>
      <protection/>
    </xf>
    <xf numFmtId="49" fontId="5" fillId="0" borderId="0" xfId="54" applyNumberFormat="1" applyFont="1" applyFill="1" applyBorder="1" applyAlignment="1">
      <alignment horizontal="center" vertical="center"/>
      <protection/>
    </xf>
    <xf numFmtId="164" fontId="6" fillId="33" borderId="16" xfId="54" applyNumberFormat="1" applyFont="1" applyFill="1" applyBorder="1" applyAlignment="1">
      <alignment horizontal="right" wrapText="1"/>
      <protection/>
    </xf>
    <xf numFmtId="164" fontId="6" fillId="33" borderId="17" xfId="54" applyNumberFormat="1" applyFont="1" applyFill="1" applyBorder="1" applyAlignment="1">
      <alignment horizontal="right" wrapText="1"/>
      <protection/>
    </xf>
    <xf numFmtId="164" fontId="6" fillId="0" borderId="17" xfId="54" applyNumberFormat="1" applyFont="1" applyFill="1" applyBorder="1" applyAlignment="1">
      <alignment horizontal="right" wrapText="1"/>
      <protection/>
    </xf>
    <xf numFmtId="0" fontId="6" fillId="0" borderId="18" xfId="54" applyFont="1" applyBorder="1" applyAlignment="1">
      <alignment/>
      <protection/>
    </xf>
    <xf numFmtId="0" fontId="7" fillId="0" borderId="18" xfId="54" applyFont="1" applyBorder="1">
      <alignment/>
      <protection/>
    </xf>
    <xf numFmtId="0" fontId="12" fillId="0" borderId="10" xfId="54" applyNumberFormat="1" applyFont="1" applyFill="1" applyBorder="1" applyAlignment="1">
      <alignment horizontal="left" vertical="top" wrapText="1"/>
      <protection/>
    </xf>
    <xf numFmtId="0" fontId="1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left" wrapText="1"/>
      <protection/>
    </xf>
    <xf numFmtId="0" fontId="1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2" fillId="0" borderId="0" xfId="54" applyFont="1" applyAlignment="1">
      <alignment horizontal="right"/>
      <protection/>
    </xf>
    <xf numFmtId="0" fontId="0" fillId="0" borderId="0" xfId="0" applyAlignment="1">
      <alignment/>
    </xf>
    <xf numFmtId="0" fontId="6" fillId="0" borderId="19" xfId="54" applyFont="1" applyFill="1" applyBorder="1" applyAlignment="1">
      <alignment horizontal="center" vertical="center" wrapText="1"/>
      <protection/>
    </xf>
    <xf numFmtId="0" fontId="12" fillId="0" borderId="20" xfId="54" applyFont="1" applyFill="1" applyBorder="1" applyAlignment="1">
      <alignment horizontal="center" vertical="center" wrapText="1"/>
      <protection/>
    </xf>
    <xf numFmtId="0" fontId="12" fillId="0" borderId="20" xfId="54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justify" vertical="top" wrapText="1"/>
    </xf>
    <xf numFmtId="164" fontId="2" fillId="0" borderId="10" xfId="54" applyNumberFormat="1" applyFont="1" applyFill="1" applyBorder="1" applyAlignment="1">
      <alignment vertical="center"/>
      <protection/>
    </xf>
    <xf numFmtId="164" fontId="3" fillId="0" borderId="10" xfId="54" applyNumberFormat="1" applyFont="1" applyFill="1" applyBorder="1" applyAlignment="1">
      <alignment vertical="center"/>
      <protection/>
    </xf>
    <xf numFmtId="4" fontId="3" fillId="0" borderId="10" xfId="54" applyNumberFormat="1" applyFont="1" applyFill="1" applyBorder="1" applyAlignment="1">
      <alignment vertical="center"/>
      <protection/>
    </xf>
    <xf numFmtId="164" fontId="3" fillId="0" borderId="10" xfId="54" applyNumberFormat="1" applyFont="1" applyFill="1" applyBorder="1" applyAlignment="1">
      <alignment vertical="center" wrapText="1"/>
      <protection/>
    </xf>
    <xf numFmtId="164" fontId="4" fillId="0" borderId="10" xfId="54" applyNumberFormat="1" applyFont="1" applyFill="1" applyBorder="1" applyAlignment="1">
      <alignment vertical="center" wrapText="1"/>
      <protection/>
    </xf>
    <xf numFmtId="164" fontId="4" fillId="0" borderId="10" xfId="54" applyNumberFormat="1" applyFont="1" applyFill="1" applyBorder="1" applyAlignment="1">
      <alignment vertical="center"/>
      <protection/>
    </xf>
    <xf numFmtId="164" fontId="2" fillId="0" borderId="10" xfId="54" applyNumberFormat="1" applyFont="1" applyFill="1" applyBorder="1" applyAlignment="1">
      <alignment vertical="center" wrapText="1"/>
      <protection/>
    </xf>
    <xf numFmtId="4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Font="1" applyFill="1" applyBorder="1" applyAlignment="1">
      <alignment vertical="center"/>
      <protection/>
    </xf>
    <xf numFmtId="4" fontId="3" fillId="0" borderId="10" xfId="54" applyNumberFormat="1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vertical="center" wrapText="1"/>
    </xf>
    <xf numFmtId="164" fontId="6" fillId="0" borderId="10" xfId="54" applyNumberFormat="1" applyFont="1" applyFill="1" applyBorder="1" applyAlignment="1">
      <alignment vertical="center" wrapText="1"/>
      <protection/>
    </xf>
    <xf numFmtId="0" fontId="15" fillId="0" borderId="21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6" fillId="0" borderId="22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64" fontId="0" fillId="0" borderId="10" xfId="0" applyNumberFormat="1" applyBorder="1" applyAlignment="1">
      <alignment/>
    </xf>
    <xf numFmtId="164" fontId="17" fillId="0" borderId="10" xfId="54" applyNumberFormat="1" applyFont="1" applyFill="1" applyBorder="1" applyAlignment="1">
      <alignment vertical="center" wrapText="1"/>
      <protection/>
    </xf>
    <xf numFmtId="0" fontId="16" fillId="0" borderId="10" xfId="54" applyNumberFormat="1" applyFont="1" applyFill="1" applyBorder="1" applyAlignment="1">
      <alignment horizontal="left" vertical="top" wrapText="1"/>
      <protection/>
    </xf>
    <xf numFmtId="49" fontId="5" fillId="0" borderId="23" xfId="54" applyNumberFormat="1" applyFont="1" applyFill="1" applyBorder="1" applyAlignment="1">
      <alignment horizontal="center" vertical="center"/>
      <protection/>
    </xf>
    <xf numFmtId="0" fontId="5" fillId="0" borderId="24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19" fillId="0" borderId="10" xfId="54" applyNumberFormat="1" applyFont="1" applyFill="1" applyBorder="1" applyAlignment="1">
      <alignment horizontal="left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2" fillId="0" borderId="25" xfId="54" applyFont="1" applyBorder="1" applyAlignment="1">
      <alignment horizontal="right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огноз поступления в конс бюдже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:G2"/>
    </sheetView>
  </sheetViews>
  <sheetFormatPr defaultColWidth="9.00390625" defaultRowHeight="12.75"/>
  <cols>
    <col min="1" max="1" width="24.75390625" style="0" customWidth="1"/>
    <col min="2" max="2" width="37.875" style="0" customWidth="1"/>
    <col min="3" max="3" width="15.875" style="0" customWidth="1"/>
    <col min="4" max="4" width="13.875" style="0" customWidth="1"/>
    <col min="5" max="5" width="14.875" style="0" customWidth="1"/>
    <col min="6" max="7" width="15.25390625" style="0" hidden="1" customWidth="1"/>
    <col min="8" max="8" width="0" style="0" hidden="1" customWidth="1"/>
  </cols>
  <sheetData>
    <row r="1" spans="2:16" ht="6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7" ht="63" customHeight="1">
      <c r="A2" s="41"/>
      <c r="B2" s="40"/>
      <c r="C2" s="74" t="s">
        <v>196</v>
      </c>
      <c r="D2" s="75"/>
      <c r="E2" s="75"/>
      <c r="F2" s="75"/>
      <c r="G2" s="75"/>
    </row>
    <row r="3" spans="1:7" ht="1.5" customHeight="1">
      <c r="A3" s="41"/>
      <c r="B3" s="40"/>
      <c r="C3" s="40"/>
      <c r="D3" s="40"/>
      <c r="E3" s="41"/>
      <c r="F3" s="41"/>
      <c r="G3" s="41"/>
    </row>
    <row r="4" ht="0.75" customHeight="1"/>
    <row r="5" spans="1:4" ht="38.25" customHeight="1">
      <c r="A5" s="72" t="s">
        <v>175</v>
      </c>
      <c r="B5" s="72"/>
      <c r="C5" s="73"/>
      <c r="D5" s="73"/>
    </row>
    <row r="6" spans="1:5" ht="16.5" thickBot="1">
      <c r="A6" s="70"/>
      <c r="B6" s="70"/>
      <c r="C6" s="4"/>
      <c r="E6" s="4" t="s">
        <v>164</v>
      </c>
    </row>
    <row r="7" spans="1:4" ht="16.5" hidden="1" thickBot="1">
      <c r="A7" s="71"/>
      <c r="B7" s="71"/>
      <c r="C7" s="5"/>
      <c r="D7" s="5"/>
    </row>
    <row r="8" spans="1:6" ht="47.25" customHeight="1" thickBot="1">
      <c r="A8" s="43" t="s">
        <v>0</v>
      </c>
      <c r="B8" s="44" t="s">
        <v>1</v>
      </c>
      <c r="C8" s="42" t="s">
        <v>119</v>
      </c>
      <c r="D8" s="42" t="s">
        <v>120</v>
      </c>
      <c r="E8" s="61" t="s">
        <v>169</v>
      </c>
      <c r="F8" s="62" t="s">
        <v>192</v>
      </c>
    </row>
    <row r="9" spans="1:7" ht="15.75" customHeight="1">
      <c r="A9" s="66" t="s">
        <v>2</v>
      </c>
      <c r="B9" s="67" t="s">
        <v>3</v>
      </c>
      <c r="C9" s="48">
        <v>282748.333</v>
      </c>
      <c r="D9" s="48">
        <v>253611.16</v>
      </c>
      <c r="E9" s="48">
        <v>262555.333</v>
      </c>
      <c r="F9" s="63" t="e">
        <f>C9-#REF!</f>
        <v>#REF!</v>
      </c>
      <c r="G9" s="63" t="e">
        <f>#REF!+#REF!-C9</f>
        <v>#REF!</v>
      </c>
    </row>
    <row r="10" spans="1:7" ht="15" customHeight="1">
      <c r="A10" s="18"/>
      <c r="B10" s="3" t="s">
        <v>4</v>
      </c>
      <c r="C10" s="48">
        <v>245130.19299999997</v>
      </c>
      <c r="D10" s="48">
        <v>225557.26</v>
      </c>
      <c r="E10" s="48">
        <v>234438.433</v>
      </c>
      <c r="F10" s="63" t="e">
        <f>C10-#REF!</f>
        <v>#REF!</v>
      </c>
      <c r="G10" s="63" t="e">
        <f>#REF!+#REF!-C10</f>
        <v>#REF!</v>
      </c>
    </row>
    <row r="11" spans="1:7" ht="16.5" customHeight="1">
      <c r="A11" s="19" t="s">
        <v>5</v>
      </c>
      <c r="B11" s="69" t="s">
        <v>6</v>
      </c>
      <c r="C11" s="48">
        <v>219424.2</v>
      </c>
      <c r="D11" s="48">
        <v>199305.96</v>
      </c>
      <c r="E11" s="48">
        <v>207429.033</v>
      </c>
      <c r="F11" s="63" t="e">
        <f>C11-#REF!</f>
        <v>#REF!</v>
      </c>
      <c r="G11" s="63" t="e">
        <f>#REF!+#REF!-C11</f>
        <v>#REF!</v>
      </c>
    </row>
    <row r="12" spans="1:7" ht="14.25" customHeight="1">
      <c r="A12" s="20"/>
      <c r="B12" s="35" t="s">
        <v>99</v>
      </c>
      <c r="C12" s="47">
        <v>437100</v>
      </c>
      <c r="D12" s="47">
        <v>418710</v>
      </c>
      <c r="E12" s="47">
        <v>459422</v>
      </c>
      <c r="F12" s="63" t="e">
        <f>C12-#REF!</f>
        <v>#REF!</v>
      </c>
      <c r="G12" s="63" t="e">
        <f>#REF!+#REF!-C12</f>
        <v>#REF!</v>
      </c>
    </row>
    <row r="13" spans="1:7" ht="13.5" customHeight="1">
      <c r="A13" s="19"/>
      <c r="B13" s="6" t="s">
        <v>121</v>
      </c>
      <c r="C13" s="49">
        <v>50.2</v>
      </c>
      <c r="D13" s="49">
        <v>47.6</v>
      </c>
      <c r="E13" s="49">
        <v>45.15</v>
      </c>
      <c r="F13" s="63" t="e">
        <f>C13-#REF!</f>
        <v>#REF!</v>
      </c>
      <c r="G13" s="63" t="e">
        <f>#REF!+#REF!-C13</f>
        <v>#REF!</v>
      </c>
    </row>
    <row r="14" spans="1:7" ht="14.25" customHeight="1">
      <c r="A14" s="18" t="s">
        <v>7</v>
      </c>
      <c r="B14" s="3" t="s">
        <v>122</v>
      </c>
      <c r="C14" s="48">
        <v>219424.2</v>
      </c>
      <c r="D14" s="50">
        <v>199305.96</v>
      </c>
      <c r="E14" s="50">
        <v>207429.033</v>
      </c>
      <c r="F14" s="63" t="e">
        <f>C14-#REF!</f>
        <v>#REF!</v>
      </c>
      <c r="G14" s="63" t="e">
        <f>#REF!+#REF!-C14</f>
        <v>#REF!</v>
      </c>
    </row>
    <row r="15" spans="1:7" ht="14.25" customHeight="1">
      <c r="A15" s="21"/>
      <c r="B15" s="36" t="s">
        <v>165</v>
      </c>
      <c r="C15" s="52">
        <v>87420</v>
      </c>
      <c r="D15" s="52">
        <v>83742</v>
      </c>
      <c r="E15" s="52">
        <v>91884.4</v>
      </c>
      <c r="F15" s="63" t="e">
        <f>C15-#REF!</f>
        <v>#REF!</v>
      </c>
      <c r="G15" s="63" t="e">
        <f>#REF!+#REF!-C15</f>
        <v>#REF!</v>
      </c>
    </row>
    <row r="16" spans="1:7" ht="15" customHeight="1">
      <c r="A16" s="20"/>
      <c r="B16" s="36" t="s">
        <v>166</v>
      </c>
      <c r="C16" s="52">
        <v>132004.2</v>
      </c>
      <c r="D16" s="52">
        <v>115563.96</v>
      </c>
      <c r="E16" s="52">
        <v>115544.63299999999</v>
      </c>
      <c r="F16" s="63" t="e">
        <f>C16-#REF!</f>
        <v>#REF!</v>
      </c>
      <c r="G16" s="63" t="e">
        <f>#REF!+#REF!-C16</f>
        <v>#REF!</v>
      </c>
    </row>
    <row r="17" spans="1:7" ht="38.25" customHeight="1">
      <c r="A17" s="19" t="s">
        <v>8</v>
      </c>
      <c r="B17" s="6" t="s">
        <v>9</v>
      </c>
      <c r="C17" s="50">
        <v>16744.993</v>
      </c>
      <c r="D17" s="50">
        <v>16327.8</v>
      </c>
      <c r="E17" s="50">
        <v>16589.8</v>
      </c>
      <c r="F17" s="63" t="e">
        <f>C17-#REF!</f>
        <v>#REF!</v>
      </c>
      <c r="G17" s="63" t="e">
        <f>#REF!+#REF!-C17</f>
        <v>#REF!</v>
      </c>
    </row>
    <row r="18" spans="1:7" ht="15.75" customHeight="1" hidden="1">
      <c r="A18" s="20" t="s">
        <v>10</v>
      </c>
      <c r="B18" s="35" t="s">
        <v>11</v>
      </c>
      <c r="C18" s="53"/>
      <c r="D18" s="53"/>
      <c r="E18" s="53"/>
      <c r="F18" s="63" t="e">
        <f>C18-#REF!</f>
        <v>#REF!</v>
      </c>
      <c r="G18" s="63" t="e">
        <f>#REF!+#REF!-C18</f>
        <v>#REF!</v>
      </c>
    </row>
    <row r="19" spans="1:7" ht="25.5" customHeight="1">
      <c r="A19" s="20" t="s">
        <v>12</v>
      </c>
      <c r="B19" s="35" t="s">
        <v>13</v>
      </c>
      <c r="C19" s="47">
        <v>14512</v>
      </c>
      <c r="D19" s="47">
        <v>14152</v>
      </c>
      <c r="E19" s="47">
        <v>14294</v>
      </c>
      <c r="F19" s="63" t="e">
        <f>C19-#REF!</f>
        <v>#REF!</v>
      </c>
      <c r="G19" s="63" t="e">
        <f>#REF!+#REF!-C19</f>
        <v>#REF!</v>
      </c>
    </row>
    <row r="20" spans="1:7" ht="14.25" customHeight="1">
      <c r="A20" s="20" t="s">
        <v>14</v>
      </c>
      <c r="B20" s="35" t="s">
        <v>15</v>
      </c>
      <c r="C20" s="47">
        <v>2232.993</v>
      </c>
      <c r="D20" s="47">
        <v>2175.8</v>
      </c>
      <c r="E20" s="47">
        <v>2295.8</v>
      </c>
      <c r="F20" s="63" t="e">
        <f>C20-#REF!</f>
        <v>#REF!</v>
      </c>
      <c r="G20" s="63" t="e">
        <f>#REF!+#REF!-C20</f>
        <v>#REF!</v>
      </c>
    </row>
    <row r="21" spans="1:7" ht="18" customHeight="1" hidden="1">
      <c r="A21" s="20" t="s">
        <v>16</v>
      </c>
      <c r="B21" s="35" t="s">
        <v>17</v>
      </c>
      <c r="C21" s="53"/>
      <c r="D21" s="53"/>
      <c r="E21" s="53"/>
      <c r="F21" s="63" t="e">
        <f>C21-#REF!</f>
        <v>#REF!</v>
      </c>
      <c r="G21" s="63" t="e">
        <f>#REF!+#REF!-C21</f>
        <v>#REF!</v>
      </c>
    </row>
    <row r="22" spans="1:7" ht="18" customHeight="1" hidden="1">
      <c r="A22" s="20" t="s">
        <v>18</v>
      </c>
      <c r="B22" s="35" t="s">
        <v>19</v>
      </c>
      <c r="C22" s="53"/>
      <c r="D22" s="53"/>
      <c r="E22" s="53"/>
      <c r="F22" s="63" t="e">
        <f>C22-#REF!</f>
        <v>#REF!</v>
      </c>
      <c r="G22" s="63" t="e">
        <f>#REF!+#REF!-C22</f>
        <v>#REF!</v>
      </c>
    </row>
    <row r="23" spans="1:7" ht="15.75" hidden="1">
      <c r="A23" s="20" t="s">
        <v>20</v>
      </c>
      <c r="B23" s="35" t="s">
        <v>21</v>
      </c>
      <c r="C23" s="53"/>
      <c r="D23" s="53"/>
      <c r="E23" s="53"/>
      <c r="F23" s="63" t="e">
        <f>C23-#REF!</f>
        <v>#REF!</v>
      </c>
      <c r="G23" s="63" t="e">
        <f>#REF!+#REF!-C23</f>
        <v>#REF!</v>
      </c>
    </row>
    <row r="24" spans="1:7" ht="45" customHeight="1">
      <c r="A24" s="19" t="s">
        <v>22</v>
      </c>
      <c r="B24" s="6" t="s">
        <v>23</v>
      </c>
      <c r="C24" s="48">
        <v>8960</v>
      </c>
      <c r="D24" s="48">
        <v>9922.5</v>
      </c>
      <c r="E24" s="48">
        <v>10418.6</v>
      </c>
      <c r="F24" s="63" t="e">
        <f>C24-#REF!</f>
        <v>#REF!</v>
      </c>
      <c r="G24" s="63" t="e">
        <f>#REF!+#REF!-C24</f>
        <v>#REF!</v>
      </c>
    </row>
    <row r="25" spans="1:7" ht="72" customHeight="1">
      <c r="A25" s="19" t="s">
        <v>115</v>
      </c>
      <c r="B25" s="6" t="s">
        <v>116</v>
      </c>
      <c r="C25" s="50">
        <v>1</v>
      </c>
      <c r="D25" s="50">
        <v>1</v>
      </c>
      <c r="E25" s="50">
        <v>1</v>
      </c>
      <c r="F25" s="63" t="e">
        <f>C25-#REF!</f>
        <v>#REF!</v>
      </c>
      <c r="G25" s="63" t="e">
        <f>#REF!+#REF!-C25</f>
        <v>#REF!</v>
      </c>
    </row>
    <row r="26" spans="1:7" ht="16.5" customHeight="1">
      <c r="A26" s="22"/>
      <c r="B26" s="37" t="s">
        <v>24</v>
      </c>
      <c r="C26" s="48">
        <v>37618.14</v>
      </c>
      <c r="D26" s="48">
        <v>28053.9</v>
      </c>
      <c r="E26" s="48">
        <v>28116.9</v>
      </c>
      <c r="F26" s="63" t="e">
        <f>C26-#REF!</f>
        <v>#REF!</v>
      </c>
      <c r="G26" s="63" t="e">
        <f>#REF!+#REF!-C26</f>
        <v>#REF!</v>
      </c>
    </row>
    <row r="27" spans="1:7" ht="81.75" customHeight="1">
      <c r="A27" s="19" t="s">
        <v>25</v>
      </c>
      <c r="B27" s="6" t="s">
        <v>26</v>
      </c>
      <c r="C27" s="50">
        <v>15083.155</v>
      </c>
      <c r="D27" s="50">
        <v>11806.5</v>
      </c>
      <c r="E27" s="50">
        <v>11306.5</v>
      </c>
      <c r="F27" s="63" t="e">
        <f>C27-#REF!</f>
        <v>#REF!</v>
      </c>
      <c r="G27" s="63" t="e">
        <f>#REF!+#REF!-C27</f>
        <v>#REF!</v>
      </c>
    </row>
    <row r="28" spans="1:7" ht="15.75" hidden="1">
      <c r="A28" s="20" t="s">
        <v>27</v>
      </c>
      <c r="B28" s="35" t="s">
        <v>28</v>
      </c>
      <c r="C28" s="53"/>
      <c r="D28" s="53"/>
      <c r="E28" s="53"/>
      <c r="F28" s="63" t="e">
        <f>C28-#REF!</f>
        <v>#REF!</v>
      </c>
      <c r="G28" s="63" t="e">
        <f>#REF!+#REF!-C28</f>
        <v>#REF!</v>
      </c>
    </row>
    <row r="29" spans="1:7" ht="70.5" customHeight="1">
      <c r="A29" s="20" t="s">
        <v>113</v>
      </c>
      <c r="B29" s="35" t="s">
        <v>114</v>
      </c>
      <c r="C29" s="53">
        <v>14.155</v>
      </c>
      <c r="D29" s="53">
        <v>1.5</v>
      </c>
      <c r="E29" s="53">
        <v>1.5</v>
      </c>
      <c r="F29" s="63" t="e">
        <f>C29-#REF!</f>
        <v>#REF!</v>
      </c>
      <c r="G29" s="63" t="e">
        <f>#REF!+#REF!-C29</f>
        <v>#REF!</v>
      </c>
    </row>
    <row r="30" spans="1:7" ht="41.25" customHeight="1">
      <c r="A30" s="20" t="s">
        <v>150</v>
      </c>
      <c r="B30" s="35" t="s">
        <v>151</v>
      </c>
      <c r="C30" s="53">
        <v>100</v>
      </c>
      <c r="D30" s="53"/>
      <c r="E30" s="53"/>
      <c r="F30" s="63" t="e">
        <f>C30-#REF!</f>
        <v>#REF!</v>
      </c>
      <c r="G30" s="63" t="e">
        <f>#REF!+#REF!-C30</f>
        <v>#REF!</v>
      </c>
    </row>
    <row r="31" spans="1:7" ht="56.25" customHeight="1">
      <c r="A31" s="45" t="s">
        <v>177</v>
      </c>
      <c r="B31" s="46" t="s">
        <v>176</v>
      </c>
      <c r="C31" s="53">
        <v>2</v>
      </c>
      <c r="D31" s="53"/>
      <c r="E31" s="53"/>
      <c r="F31" s="63" t="e">
        <f>C31-#REF!</f>
        <v>#REF!</v>
      </c>
      <c r="G31" s="63" t="e">
        <f>#REF!+#REF!-C31</f>
        <v>#REF!</v>
      </c>
    </row>
    <row r="32" spans="1:7" ht="123.75" customHeight="1">
      <c r="A32" s="18" t="s">
        <v>29</v>
      </c>
      <c r="B32" s="3" t="s">
        <v>195</v>
      </c>
      <c r="C32" s="50">
        <v>13067</v>
      </c>
      <c r="D32" s="50">
        <v>10805</v>
      </c>
      <c r="E32" s="50">
        <v>10805</v>
      </c>
      <c r="F32" s="63" t="e">
        <f>C32-#REF!</f>
        <v>#REF!</v>
      </c>
      <c r="G32" s="63" t="e">
        <f>#REF!+#REF!-C32</f>
        <v>#REF!</v>
      </c>
    </row>
    <row r="33" spans="1:7" ht="97.5" customHeight="1">
      <c r="A33" s="20" t="s">
        <v>30</v>
      </c>
      <c r="B33" s="35" t="s">
        <v>31</v>
      </c>
      <c r="C33" s="53">
        <v>11667</v>
      </c>
      <c r="D33" s="53">
        <v>9805</v>
      </c>
      <c r="E33" s="53">
        <v>9805</v>
      </c>
      <c r="F33" s="63" t="e">
        <f>C33-#REF!</f>
        <v>#REF!</v>
      </c>
      <c r="G33" s="63" t="e">
        <f>#REF!+#REF!-C33</f>
        <v>#REF!</v>
      </c>
    </row>
    <row r="34" spans="1:7" ht="37.5" customHeight="1" hidden="1">
      <c r="A34" s="20" t="s">
        <v>102</v>
      </c>
      <c r="B34" s="35" t="s">
        <v>103</v>
      </c>
      <c r="C34" s="53"/>
      <c r="D34" s="53"/>
      <c r="E34" s="53"/>
      <c r="F34" s="63" t="e">
        <f>C34-#REF!</f>
        <v>#REF!</v>
      </c>
      <c r="G34" s="63" t="e">
        <f>#REF!+#REF!-C34</f>
        <v>#REF!</v>
      </c>
    </row>
    <row r="35" spans="1:7" ht="108" customHeight="1">
      <c r="A35" s="20" t="s">
        <v>32</v>
      </c>
      <c r="B35" s="35" t="s">
        <v>33</v>
      </c>
      <c r="C35" s="53">
        <v>1400</v>
      </c>
      <c r="D35" s="53">
        <v>1000</v>
      </c>
      <c r="E35" s="53">
        <v>1000</v>
      </c>
      <c r="F35" s="63" t="e">
        <f>C35-#REF!</f>
        <v>#REF!</v>
      </c>
      <c r="G35" s="63" t="e">
        <f>#REF!+#REF!-C35</f>
        <v>#REF!</v>
      </c>
    </row>
    <row r="36" spans="1:7" ht="108.75" customHeight="1">
      <c r="A36" s="20" t="s">
        <v>100</v>
      </c>
      <c r="B36" s="35" t="s">
        <v>101</v>
      </c>
      <c r="C36" s="50">
        <v>1900</v>
      </c>
      <c r="D36" s="50">
        <v>1000</v>
      </c>
      <c r="E36" s="50">
        <v>500</v>
      </c>
      <c r="F36" s="63" t="e">
        <f>C36-#REF!</f>
        <v>#REF!</v>
      </c>
      <c r="G36" s="63" t="e">
        <f>#REF!+#REF!-C36</f>
        <v>#REF!</v>
      </c>
    </row>
    <row r="37" spans="1:7" ht="24.75" customHeight="1">
      <c r="A37" s="19" t="s">
        <v>34</v>
      </c>
      <c r="B37" s="6" t="s">
        <v>35</v>
      </c>
      <c r="C37" s="50">
        <v>4075.05</v>
      </c>
      <c r="D37" s="50">
        <v>3958.4</v>
      </c>
      <c r="E37" s="50">
        <v>4156.9</v>
      </c>
      <c r="F37" s="63" t="e">
        <f>C37-#REF!</f>
        <v>#REF!</v>
      </c>
      <c r="G37" s="63" t="e">
        <f>#REF!+#REF!-C37</f>
        <v>#REF!</v>
      </c>
    </row>
    <row r="38" spans="1:7" ht="31.5" customHeight="1" hidden="1">
      <c r="A38" s="20" t="s">
        <v>36</v>
      </c>
      <c r="B38" s="35" t="s">
        <v>37</v>
      </c>
      <c r="C38" s="53">
        <v>4075.05</v>
      </c>
      <c r="D38" s="53">
        <v>3958.4</v>
      </c>
      <c r="E38" s="53">
        <v>4156.9</v>
      </c>
      <c r="F38" s="63" t="e">
        <f>C38-#REF!</f>
        <v>#REF!</v>
      </c>
      <c r="G38" s="63" t="e">
        <f>#REF!+#REF!-C38</f>
        <v>#REF!</v>
      </c>
    </row>
    <row r="39" spans="1:7" ht="30.75" customHeight="1">
      <c r="A39" s="18" t="s">
        <v>104</v>
      </c>
      <c r="B39" s="3" t="s">
        <v>105</v>
      </c>
      <c r="C39" s="50">
        <v>2183.5</v>
      </c>
      <c r="D39" s="50">
        <v>1000</v>
      </c>
      <c r="E39" s="50">
        <v>1000</v>
      </c>
      <c r="F39" s="63" t="e">
        <f>C39-#REF!</f>
        <v>#REF!</v>
      </c>
      <c r="G39" s="63" t="e">
        <f>#REF!+#REF!-C39</f>
        <v>#REF!</v>
      </c>
    </row>
    <row r="40" spans="1:7" ht="72" customHeight="1">
      <c r="A40" s="20" t="s">
        <v>106</v>
      </c>
      <c r="B40" s="35" t="s">
        <v>107</v>
      </c>
      <c r="C40" s="53">
        <v>2183.5</v>
      </c>
      <c r="D40" s="53">
        <v>1000</v>
      </c>
      <c r="E40" s="53">
        <v>1000</v>
      </c>
      <c r="F40" s="63" t="e">
        <f>C40-#REF!</f>
        <v>#REF!</v>
      </c>
      <c r="G40" s="63" t="e">
        <f>#REF!+#REF!-C40</f>
        <v>#REF!</v>
      </c>
    </row>
    <row r="41" spans="1:7" ht="43.5" customHeight="1">
      <c r="A41" s="19" t="s">
        <v>38</v>
      </c>
      <c r="B41" s="6" t="s">
        <v>39</v>
      </c>
      <c r="C41" s="50">
        <v>10446.735</v>
      </c>
      <c r="D41" s="50">
        <v>4000</v>
      </c>
      <c r="E41" s="50">
        <v>4000</v>
      </c>
      <c r="F41" s="63" t="e">
        <f>C41-#REF!</f>
        <v>#REF!</v>
      </c>
      <c r="G41" s="63" t="e">
        <f>#REF!+#REF!-C41</f>
        <v>#REF!</v>
      </c>
    </row>
    <row r="42" spans="1:7" ht="110.25" customHeight="1">
      <c r="A42" s="20" t="s">
        <v>108</v>
      </c>
      <c r="B42" s="35" t="s">
        <v>193</v>
      </c>
      <c r="C42" s="53">
        <v>9500</v>
      </c>
      <c r="D42" s="53">
        <v>4000</v>
      </c>
      <c r="E42" s="53">
        <v>4000</v>
      </c>
      <c r="F42" s="63" t="e">
        <f>C42-#REF!</f>
        <v>#REF!</v>
      </c>
      <c r="G42" s="63" t="e">
        <f>#REF!+#REF!-C42</f>
        <v>#REF!</v>
      </c>
    </row>
    <row r="43" spans="1:7" ht="58.5" customHeight="1">
      <c r="A43" s="20" t="s">
        <v>109</v>
      </c>
      <c r="B43" s="35" t="s">
        <v>111</v>
      </c>
      <c r="C43" s="53">
        <v>946.735</v>
      </c>
      <c r="D43" s="53"/>
      <c r="E43" s="53"/>
      <c r="F43" s="63" t="e">
        <f>C43-#REF!</f>
        <v>#REF!</v>
      </c>
      <c r="G43" s="63" t="e">
        <f>#REF!+#REF!-C43</f>
        <v>#REF!</v>
      </c>
    </row>
    <row r="44" spans="1:7" ht="39" customHeight="1" hidden="1">
      <c r="A44" s="20" t="s">
        <v>110</v>
      </c>
      <c r="B44" s="35" t="s">
        <v>112</v>
      </c>
      <c r="C44" s="53"/>
      <c r="D44" s="53"/>
      <c r="E44" s="53"/>
      <c r="F44" s="63" t="e">
        <f>C44-#REF!</f>
        <v>#REF!</v>
      </c>
      <c r="G44" s="63" t="e">
        <f>#REF!+#REF!-C44</f>
        <v>#REF!</v>
      </c>
    </row>
    <row r="45" spans="1:7" ht="36" customHeight="1">
      <c r="A45" s="18" t="s">
        <v>40</v>
      </c>
      <c r="B45" s="3" t="s">
        <v>41</v>
      </c>
      <c r="C45" s="50">
        <v>5829.7</v>
      </c>
      <c r="D45" s="50">
        <v>7289</v>
      </c>
      <c r="E45" s="50">
        <v>7653.5</v>
      </c>
      <c r="F45" s="63" t="e">
        <f>C45-#REF!</f>
        <v>#REF!</v>
      </c>
      <c r="G45" s="63" t="e">
        <f>#REF!+#REF!-C45</f>
        <v>#REF!</v>
      </c>
    </row>
    <row r="46" spans="1:7" ht="22.5" customHeight="1">
      <c r="A46" s="18" t="s">
        <v>167</v>
      </c>
      <c r="B46" s="3" t="s">
        <v>168</v>
      </c>
      <c r="C46" s="50"/>
      <c r="D46" s="50"/>
      <c r="E46" s="50"/>
      <c r="F46" s="63" t="e">
        <f>C46-#REF!</f>
        <v>#REF!</v>
      </c>
      <c r="G46" s="63" t="e">
        <f>#REF!+#REF!-C46</f>
        <v>#REF!</v>
      </c>
    </row>
    <row r="47" spans="1:7" ht="51" customHeight="1" hidden="1">
      <c r="A47" s="18" t="s">
        <v>142</v>
      </c>
      <c r="B47" s="3" t="s">
        <v>145</v>
      </c>
      <c r="C47" s="54"/>
      <c r="D47" s="53"/>
      <c r="E47" s="53"/>
      <c r="F47" s="63" t="e">
        <f>C47-#REF!</f>
        <v>#REF!</v>
      </c>
      <c r="G47" s="63" t="e">
        <f>#REF!+#REF!-C47</f>
        <v>#REF!</v>
      </c>
    </row>
    <row r="48" spans="1:7" ht="23.25" customHeight="1" hidden="1">
      <c r="A48" s="18" t="s">
        <v>143</v>
      </c>
      <c r="B48" s="3" t="s">
        <v>144</v>
      </c>
      <c r="C48" s="55"/>
      <c r="D48" s="48"/>
      <c r="E48" s="48"/>
      <c r="F48" s="63" t="e">
        <f>C48-#REF!</f>
        <v>#REF!</v>
      </c>
      <c r="G48" s="63" t="e">
        <f>#REF!+#REF!-C48</f>
        <v>#REF!</v>
      </c>
    </row>
    <row r="49" spans="1:7" ht="22.5" customHeight="1">
      <c r="A49" s="19" t="s">
        <v>42</v>
      </c>
      <c r="B49" s="6" t="s">
        <v>43</v>
      </c>
      <c r="C49" s="50">
        <v>454927.90599</v>
      </c>
      <c r="D49" s="50">
        <v>353501</v>
      </c>
      <c r="E49" s="50">
        <v>352889</v>
      </c>
      <c r="F49" s="63" t="e">
        <f>C49-#REF!</f>
        <v>#REF!</v>
      </c>
      <c r="G49" s="63" t="e">
        <f>#REF!+#REF!-C49</f>
        <v>#REF!</v>
      </c>
    </row>
    <row r="50" spans="1:7" ht="27" customHeight="1">
      <c r="A50" s="18" t="s">
        <v>44</v>
      </c>
      <c r="B50" s="3" t="s">
        <v>45</v>
      </c>
      <c r="C50" s="50">
        <v>5290</v>
      </c>
      <c r="D50" s="50">
        <v>0</v>
      </c>
      <c r="E50" s="50">
        <v>0</v>
      </c>
      <c r="F50" s="63" t="e">
        <f>C50-#REF!</f>
        <v>#REF!</v>
      </c>
      <c r="G50" s="63" t="e">
        <f>#REF!+#REF!-C50</f>
        <v>#REF!</v>
      </c>
    </row>
    <row r="51" spans="1:7" ht="32.25" customHeight="1" hidden="1">
      <c r="A51" s="18" t="s">
        <v>46</v>
      </c>
      <c r="B51" s="35" t="s">
        <v>47</v>
      </c>
      <c r="C51" s="56"/>
      <c r="D51" s="50"/>
      <c r="E51" s="50"/>
      <c r="F51" s="63" t="e">
        <f>C51-#REF!</f>
        <v>#REF!</v>
      </c>
      <c r="G51" s="63" t="e">
        <f>#REF!+#REF!-C51</f>
        <v>#REF!</v>
      </c>
    </row>
    <row r="52" spans="1:7" ht="39.75" customHeight="1">
      <c r="A52" s="18" t="s">
        <v>48</v>
      </c>
      <c r="B52" s="3" t="s">
        <v>49</v>
      </c>
      <c r="C52" s="56">
        <v>5290</v>
      </c>
      <c r="D52" s="50"/>
      <c r="E52" s="50"/>
      <c r="F52" s="63" t="e">
        <f>C52-#REF!</f>
        <v>#REF!</v>
      </c>
      <c r="G52" s="63" t="e">
        <f>#REF!+#REF!-C52</f>
        <v>#REF!</v>
      </c>
    </row>
    <row r="53" spans="1:7" ht="39" customHeight="1">
      <c r="A53" s="18" t="s">
        <v>50</v>
      </c>
      <c r="B53" s="3" t="s">
        <v>51</v>
      </c>
      <c r="C53" s="50">
        <v>180219.3</v>
      </c>
      <c r="D53" s="50">
        <v>104310</v>
      </c>
      <c r="E53" s="50">
        <v>104310</v>
      </c>
      <c r="F53" s="63" t="e">
        <f>C53-#REF!</f>
        <v>#REF!</v>
      </c>
      <c r="G53" s="63" t="e">
        <f>#REF!+#REF!-C53</f>
        <v>#REF!</v>
      </c>
    </row>
    <row r="54" spans="1:7" ht="88.5" customHeight="1">
      <c r="A54" s="18" t="s">
        <v>170</v>
      </c>
      <c r="B54" s="68" t="s">
        <v>171</v>
      </c>
      <c r="C54" s="50">
        <v>2750</v>
      </c>
      <c r="D54" s="50">
        <v>2750</v>
      </c>
      <c r="E54" s="50">
        <v>2750</v>
      </c>
      <c r="F54" s="63" t="e">
        <f>C54-#REF!</f>
        <v>#REF!</v>
      </c>
      <c r="G54" s="63" t="e">
        <f>#REF!+#REF!-C54</f>
        <v>#REF!</v>
      </c>
    </row>
    <row r="55" spans="1:7" ht="25.5" customHeight="1" hidden="1">
      <c r="A55" s="18" t="s">
        <v>152</v>
      </c>
      <c r="B55" s="39" t="s">
        <v>153</v>
      </c>
      <c r="C55" s="50"/>
      <c r="D55" s="57"/>
      <c r="E55" s="57"/>
      <c r="F55" s="63" t="e">
        <f>C55-#REF!</f>
        <v>#REF!</v>
      </c>
      <c r="G55" s="63" t="e">
        <f>#REF!+#REF!-C55</f>
        <v>#REF!</v>
      </c>
    </row>
    <row r="56" spans="1:7" ht="67.5" customHeight="1" hidden="1">
      <c r="A56" s="18"/>
      <c r="B56" s="39"/>
      <c r="C56" s="50"/>
      <c r="D56" s="50"/>
      <c r="E56" s="50"/>
      <c r="F56" s="63" t="e">
        <f>C56-#REF!</f>
        <v>#REF!</v>
      </c>
      <c r="G56" s="63" t="e">
        <f>#REF!+#REF!-C56</f>
        <v>#REF!</v>
      </c>
    </row>
    <row r="57" spans="1:7" ht="82.5" customHeight="1" hidden="1">
      <c r="A57" s="18"/>
      <c r="B57" s="39"/>
      <c r="C57" s="50"/>
      <c r="D57" s="50"/>
      <c r="E57" s="50"/>
      <c r="F57" s="63" t="e">
        <f>C57-#REF!</f>
        <v>#REF!</v>
      </c>
      <c r="G57" s="63" t="e">
        <f>#REF!+#REF!-C57</f>
        <v>#REF!</v>
      </c>
    </row>
    <row r="58" spans="1:7" ht="69.75" customHeight="1">
      <c r="A58" s="18" t="s">
        <v>88</v>
      </c>
      <c r="B58" s="39" t="s">
        <v>89</v>
      </c>
      <c r="C58" s="50">
        <v>57749.3</v>
      </c>
      <c r="D58" s="50">
        <v>0</v>
      </c>
      <c r="E58" s="50">
        <v>0</v>
      </c>
      <c r="F58" s="63" t="e">
        <f>C58-#REF!</f>
        <v>#REF!</v>
      </c>
      <c r="G58" s="63" t="e">
        <f>#REF!+#REF!-C58</f>
        <v>#REF!</v>
      </c>
    </row>
    <row r="59" spans="1:7" ht="32.25" customHeight="1">
      <c r="A59" s="18"/>
      <c r="B59" s="38" t="s">
        <v>123</v>
      </c>
      <c r="C59" s="51">
        <v>10553.3</v>
      </c>
      <c r="D59" s="51"/>
      <c r="E59" s="51"/>
      <c r="F59" s="63" t="e">
        <f>C59-#REF!</f>
        <v>#REF!</v>
      </c>
      <c r="G59" s="63" t="e">
        <f>#REF!+#REF!-C59</f>
        <v>#REF!</v>
      </c>
    </row>
    <row r="60" spans="1:7" ht="29.25" customHeight="1">
      <c r="A60" s="18"/>
      <c r="B60" s="38" t="s">
        <v>124</v>
      </c>
      <c r="C60" s="51">
        <v>46090</v>
      </c>
      <c r="D60" s="51"/>
      <c r="E60" s="51"/>
      <c r="F60" s="63" t="e">
        <f>C60-#REF!</f>
        <v>#REF!</v>
      </c>
      <c r="G60" s="63" t="e">
        <f>#REF!+#REF!-C60</f>
        <v>#REF!</v>
      </c>
    </row>
    <row r="61" spans="1:7" ht="20.25" customHeight="1">
      <c r="A61" s="18"/>
      <c r="B61" s="38" t="s">
        <v>172</v>
      </c>
      <c r="C61" s="51">
        <v>1106</v>
      </c>
      <c r="D61" s="57"/>
      <c r="E61" s="57"/>
      <c r="F61" s="63" t="e">
        <f>C61-#REF!</f>
        <v>#REF!</v>
      </c>
      <c r="G61" s="63" t="e">
        <f>#REF!+#REF!-C61</f>
        <v>#REF!</v>
      </c>
    </row>
    <row r="62" spans="1:7" ht="58.5" customHeight="1">
      <c r="A62" s="18" t="s">
        <v>173</v>
      </c>
      <c r="B62" s="39" t="s">
        <v>174</v>
      </c>
      <c r="C62" s="50">
        <v>0</v>
      </c>
      <c r="D62" s="57"/>
      <c r="E62" s="57"/>
      <c r="F62" s="63" t="e">
        <f>C62-#REF!</f>
        <v>#REF!</v>
      </c>
      <c r="G62" s="63" t="e">
        <f>#REF!+#REF!-C62</f>
        <v>#REF!</v>
      </c>
    </row>
    <row r="63" spans="1:7" ht="55.5" customHeight="1">
      <c r="A63" s="18" t="s">
        <v>190</v>
      </c>
      <c r="B63" s="39" t="s">
        <v>191</v>
      </c>
      <c r="C63" s="50">
        <v>8657.8</v>
      </c>
      <c r="D63" s="57"/>
      <c r="E63" s="57"/>
      <c r="F63" s="63" t="e">
        <f>C63-#REF!</f>
        <v>#REF!</v>
      </c>
      <c r="G63" s="63" t="e">
        <f>#REF!+#REF!-C63</f>
        <v>#REF!</v>
      </c>
    </row>
    <row r="64" spans="1:7" ht="61.5" customHeight="1" hidden="1">
      <c r="A64" s="18" t="s">
        <v>90</v>
      </c>
      <c r="B64" s="39" t="s">
        <v>92</v>
      </c>
      <c r="C64" s="50"/>
      <c r="D64" s="50"/>
      <c r="E64" s="50"/>
      <c r="F64" s="63" t="e">
        <f>C64-#REF!</f>
        <v>#REF!</v>
      </c>
      <c r="G64" s="63" t="e">
        <f>#REF!+#REF!-C64</f>
        <v>#REF!</v>
      </c>
    </row>
    <row r="65" spans="1:7" ht="54.75" customHeight="1" hidden="1">
      <c r="A65" s="18" t="s">
        <v>91</v>
      </c>
      <c r="B65" s="39" t="s">
        <v>93</v>
      </c>
      <c r="C65" s="50"/>
      <c r="D65" s="50"/>
      <c r="E65" s="50"/>
      <c r="F65" s="63" t="e">
        <f>C65-#REF!</f>
        <v>#REF!</v>
      </c>
      <c r="G65" s="63" t="e">
        <f>#REF!+#REF!-C65</f>
        <v>#REF!</v>
      </c>
    </row>
    <row r="66" spans="1:7" ht="3.75" customHeight="1">
      <c r="A66" s="18"/>
      <c r="B66" s="39" t="s">
        <v>94</v>
      </c>
      <c r="C66" s="50"/>
      <c r="D66" s="50"/>
      <c r="E66" s="50"/>
      <c r="F66" s="63" t="e">
        <f>C66-#REF!</f>
        <v>#REF!</v>
      </c>
      <c r="G66" s="63" t="e">
        <f>#REF!+#REF!-C66</f>
        <v>#REF!</v>
      </c>
    </row>
    <row r="67" spans="1:7" ht="15.75" customHeight="1">
      <c r="A67" s="18" t="s">
        <v>52</v>
      </c>
      <c r="B67" s="39" t="s">
        <v>53</v>
      </c>
      <c r="C67" s="50">
        <v>111062.2</v>
      </c>
      <c r="D67" s="50">
        <v>101560</v>
      </c>
      <c r="E67" s="50">
        <v>101560</v>
      </c>
      <c r="F67" s="63" t="e">
        <f>C67-#REF!</f>
        <v>#REF!</v>
      </c>
      <c r="G67" s="63" t="e">
        <f>#REF!+#REF!-C67</f>
        <v>#REF!</v>
      </c>
    </row>
    <row r="68" spans="1:7" ht="29.25" customHeight="1">
      <c r="A68" s="20" t="s">
        <v>54</v>
      </c>
      <c r="B68" s="35" t="s">
        <v>55</v>
      </c>
      <c r="C68" s="53">
        <v>111062.2</v>
      </c>
      <c r="D68" s="51">
        <v>0</v>
      </c>
      <c r="E68" s="51">
        <v>0</v>
      </c>
      <c r="F68" s="63" t="e">
        <f>C68-#REF!</f>
        <v>#REF!</v>
      </c>
      <c r="G68" s="63" t="e">
        <f>#REF!+#REF!-C68</f>
        <v>#REF!</v>
      </c>
    </row>
    <row r="69" spans="1:7" ht="17.25" customHeight="1">
      <c r="A69" s="20"/>
      <c r="B69" s="36" t="s">
        <v>184</v>
      </c>
      <c r="C69" s="51">
        <v>2787.5</v>
      </c>
      <c r="D69" s="51"/>
      <c r="E69" s="51"/>
      <c r="F69" s="63" t="e">
        <f>C69-#REF!</f>
        <v>#REF!</v>
      </c>
      <c r="G69" s="63" t="e">
        <f>#REF!+#REF!-C69</f>
        <v>#REF!</v>
      </c>
    </row>
    <row r="70" spans="1:7" ht="29.25" customHeight="1">
      <c r="A70" s="20"/>
      <c r="B70" s="36" t="s">
        <v>156</v>
      </c>
      <c r="C70" s="51">
        <v>372</v>
      </c>
      <c r="D70" s="51"/>
      <c r="E70" s="51"/>
      <c r="F70" s="63" t="e">
        <f>C70-#REF!</f>
        <v>#REF!</v>
      </c>
      <c r="G70" s="63" t="e">
        <f>#REF!+#REF!-C70</f>
        <v>#REF!</v>
      </c>
    </row>
    <row r="71" spans="1:7" ht="45" customHeight="1">
      <c r="A71" s="20"/>
      <c r="B71" s="60" t="s">
        <v>125</v>
      </c>
      <c r="C71" s="51">
        <v>1022.1</v>
      </c>
      <c r="D71" s="51"/>
      <c r="E71" s="51"/>
      <c r="F71" s="63" t="e">
        <f>C71-#REF!</f>
        <v>#REF!</v>
      </c>
      <c r="G71" s="63" t="e">
        <f>#REF!+#REF!-C71</f>
        <v>#REF!</v>
      </c>
    </row>
    <row r="72" spans="1:7" ht="40.5" customHeight="1">
      <c r="A72" s="20"/>
      <c r="B72" s="60" t="s">
        <v>157</v>
      </c>
      <c r="C72" s="51">
        <v>6.4</v>
      </c>
      <c r="D72" s="51"/>
      <c r="E72" s="51"/>
      <c r="F72" s="63" t="e">
        <f>C72-#REF!</f>
        <v>#REF!</v>
      </c>
      <c r="G72" s="63" t="e">
        <f>#REF!+#REF!-C72</f>
        <v>#REF!</v>
      </c>
    </row>
    <row r="73" spans="1:7" ht="27.75" customHeight="1">
      <c r="A73" s="20"/>
      <c r="B73" s="60" t="s">
        <v>126</v>
      </c>
      <c r="C73" s="51">
        <v>90965</v>
      </c>
      <c r="D73" s="51"/>
      <c r="E73" s="51"/>
      <c r="F73" s="63" t="e">
        <f>C73-#REF!</f>
        <v>#REF!</v>
      </c>
      <c r="G73" s="63" t="e">
        <f>#REF!+#REF!-C73</f>
        <v>#REF!</v>
      </c>
    </row>
    <row r="74" spans="1:7" ht="43.5" customHeight="1">
      <c r="A74" s="20"/>
      <c r="B74" s="60" t="s">
        <v>154</v>
      </c>
      <c r="C74" s="51">
        <v>5314.7</v>
      </c>
      <c r="D74" s="51"/>
      <c r="E74" s="51"/>
      <c r="F74" s="63" t="e">
        <f>C74-#REF!</f>
        <v>#REF!</v>
      </c>
      <c r="G74" s="63" t="e">
        <f>#REF!+#REF!-C74</f>
        <v>#REF!</v>
      </c>
    </row>
    <row r="75" spans="1:7" ht="29.25" customHeight="1">
      <c r="A75" s="20"/>
      <c r="B75" s="60" t="s">
        <v>155</v>
      </c>
      <c r="C75" s="51">
        <v>1860.5</v>
      </c>
      <c r="D75" s="51"/>
      <c r="E75" s="51"/>
      <c r="F75" s="63" t="e">
        <f>C75-#REF!</f>
        <v>#REF!</v>
      </c>
      <c r="G75" s="63" t="e">
        <f>#REF!+#REF!-C75</f>
        <v>#REF!</v>
      </c>
    </row>
    <row r="76" spans="1:7" ht="30" customHeight="1">
      <c r="A76" s="20"/>
      <c r="B76" s="59" t="s">
        <v>140</v>
      </c>
      <c r="C76" s="51">
        <v>8734</v>
      </c>
      <c r="D76" s="51"/>
      <c r="E76" s="51"/>
      <c r="F76" s="63" t="e">
        <f>C76-#REF!</f>
        <v>#REF!</v>
      </c>
      <c r="G76" s="63" t="e">
        <f>#REF!+#REF!-C76</f>
        <v>#REF!</v>
      </c>
    </row>
    <row r="77" spans="1:7" ht="45.75" customHeight="1">
      <c r="A77" s="18" t="s">
        <v>56</v>
      </c>
      <c r="B77" s="3" t="s">
        <v>57</v>
      </c>
      <c r="C77" s="50">
        <v>260374</v>
      </c>
      <c r="D77" s="50">
        <v>249040.8</v>
      </c>
      <c r="E77" s="50">
        <v>248428.8</v>
      </c>
      <c r="F77" s="63" t="e">
        <f>C77-#REF!</f>
        <v>#REF!</v>
      </c>
      <c r="G77" s="63" t="e">
        <f>#REF!+#REF!-C77</f>
        <v>#REF!</v>
      </c>
    </row>
    <row r="78" spans="1:7" ht="38.25" customHeight="1">
      <c r="A78" s="18" t="s">
        <v>158</v>
      </c>
      <c r="B78" s="3" t="s">
        <v>159</v>
      </c>
      <c r="C78" s="50">
        <v>60</v>
      </c>
      <c r="D78" s="50"/>
      <c r="E78" s="50"/>
      <c r="F78" s="63" t="e">
        <f>C78-#REF!</f>
        <v>#REF!</v>
      </c>
      <c r="G78" s="63" t="e">
        <f>#REF!+#REF!-C78</f>
        <v>#REF!</v>
      </c>
    </row>
    <row r="79" spans="1:7" ht="35.25" customHeight="1">
      <c r="A79" s="18" t="s">
        <v>58</v>
      </c>
      <c r="B79" s="3" t="s">
        <v>59</v>
      </c>
      <c r="C79" s="48">
        <v>1921.7</v>
      </c>
      <c r="D79" s="50">
        <v>1924.7</v>
      </c>
      <c r="E79" s="50">
        <v>1924.7</v>
      </c>
      <c r="F79" s="63" t="e">
        <f>C79-#REF!</f>
        <v>#REF!</v>
      </c>
      <c r="G79" s="63" t="e">
        <f>#REF!+#REF!-C79</f>
        <v>#REF!</v>
      </c>
    </row>
    <row r="80" spans="1:7" ht="64.5" customHeight="1" hidden="1">
      <c r="A80" s="18" t="s">
        <v>60</v>
      </c>
      <c r="B80" s="3" t="s">
        <v>61</v>
      </c>
      <c r="C80" s="48"/>
      <c r="D80" s="50"/>
      <c r="E80" s="50"/>
      <c r="F80" s="63" t="e">
        <f>C80-#REF!</f>
        <v>#REF!</v>
      </c>
      <c r="G80" s="63" t="e">
        <f>#REF!+#REF!-C80</f>
        <v>#REF!</v>
      </c>
    </row>
    <row r="81" spans="1:7" ht="42" customHeight="1" hidden="1">
      <c r="A81" s="18" t="s">
        <v>62</v>
      </c>
      <c r="B81" s="3" t="s">
        <v>63</v>
      </c>
      <c r="C81" s="48"/>
      <c r="D81" s="50"/>
      <c r="E81" s="50"/>
      <c r="F81" s="63" t="e">
        <f>C81-#REF!</f>
        <v>#REF!</v>
      </c>
      <c r="G81" s="63" t="e">
        <f>#REF!+#REF!-C81</f>
        <v>#REF!</v>
      </c>
    </row>
    <row r="82" spans="1:7" ht="51.75" customHeight="1" hidden="1">
      <c r="A82" s="18" t="s">
        <v>64</v>
      </c>
      <c r="B82" s="3" t="s">
        <v>65</v>
      </c>
      <c r="C82" s="48"/>
      <c r="D82" s="50"/>
      <c r="E82" s="50"/>
      <c r="F82" s="63" t="e">
        <f>C82-#REF!</f>
        <v>#REF!</v>
      </c>
      <c r="G82" s="63" t="e">
        <f>#REF!+#REF!-C82</f>
        <v>#REF!</v>
      </c>
    </row>
    <row r="83" spans="1:7" ht="50.25" customHeight="1">
      <c r="A83" s="18" t="s">
        <v>182</v>
      </c>
      <c r="B83" s="3" t="s">
        <v>67</v>
      </c>
      <c r="C83" s="48">
        <v>4299.2</v>
      </c>
      <c r="D83" s="50">
        <v>4299.2</v>
      </c>
      <c r="E83" s="50">
        <v>4299.2</v>
      </c>
      <c r="F83" s="63" t="e">
        <f>C83-#REF!</f>
        <v>#REF!</v>
      </c>
      <c r="G83" s="63" t="e">
        <f>#REF!+#REF!-C83</f>
        <v>#REF!</v>
      </c>
    </row>
    <row r="84" spans="1:7" ht="51.75" customHeight="1">
      <c r="A84" s="18" t="s">
        <v>69</v>
      </c>
      <c r="B84" s="3" t="s">
        <v>68</v>
      </c>
      <c r="C84" s="48">
        <v>19149.1</v>
      </c>
      <c r="D84" s="50">
        <v>19908</v>
      </c>
      <c r="E84" s="50">
        <v>19908</v>
      </c>
      <c r="F84" s="63" t="e">
        <f>C84-#REF!</f>
        <v>#REF!</v>
      </c>
      <c r="G84" s="63" t="e">
        <f>#REF!+#REF!-C84</f>
        <v>#REF!</v>
      </c>
    </row>
    <row r="85" spans="1:7" ht="57" customHeight="1" hidden="1">
      <c r="A85" s="20" t="s">
        <v>69</v>
      </c>
      <c r="B85" s="35" t="s">
        <v>70</v>
      </c>
      <c r="C85" s="53"/>
      <c r="D85" s="53"/>
      <c r="E85" s="53"/>
      <c r="F85" s="63" t="e">
        <f>C85-#REF!</f>
        <v>#REF!</v>
      </c>
      <c r="G85" s="63" t="e">
        <f>#REF!+#REF!-C85</f>
        <v>#REF!</v>
      </c>
    </row>
    <row r="86" spans="1:7" ht="52.5" customHeight="1">
      <c r="A86" s="18" t="s">
        <v>72</v>
      </c>
      <c r="B86" s="3" t="s">
        <v>71</v>
      </c>
      <c r="C86" s="48">
        <v>208009</v>
      </c>
      <c r="D86" s="48">
        <v>202084.5</v>
      </c>
      <c r="E86" s="48">
        <v>202084.5</v>
      </c>
      <c r="F86" s="63" t="e">
        <f>C86-#REF!</f>
        <v>#REF!</v>
      </c>
      <c r="G86" s="63" t="e">
        <f>#REF!+#REF!-C86</f>
        <v>#REF!</v>
      </c>
    </row>
    <row r="87" spans="1:7" ht="17.25" customHeight="1">
      <c r="A87" s="20"/>
      <c r="B87" s="36" t="s">
        <v>127</v>
      </c>
      <c r="C87" s="53">
        <v>538.5</v>
      </c>
      <c r="D87" s="51"/>
      <c r="E87" s="51"/>
      <c r="F87" s="63" t="e">
        <f>C87-#REF!</f>
        <v>#REF!</v>
      </c>
      <c r="G87" s="63" t="e">
        <f>#REF!+#REF!-C87</f>
        <v>#REF!</v>
      </c>
    </row>
    <row r="88" spans="1:7" ht="14.25" customHeight="1">
      <c r="A88" s="20"/>
      <c r="B88" s="36" t="s">
        <v>74</v>
      </c>
      <c r="C88" s="53">
        <v>310.3</v>
      </c>
      <c r="D88" s="51"/>
      <c r="E88" s="51"/>
      <c r="F88" s="63" t="e">
        <f>C88-#REF!</f>
        <v>#REF!</v>
      </c>
      <c r="G88" s="63" t="e">
        <f>#REF!+#REF!-C88</f>
        <v>#REF!</v>
      </c>
    </row>
    <row r="89" spans="1:7" ht="25.5">
      <c r="A89" s="20"/>
      <c r="B89" s="36" t="s">
        <v>179</v>
      </c>
      <c r="C89" s="53">
        <v>215.4</v>
      </c>
      <c r="D89" s="51"/>
      <c r="E89" s="51"/>
      <c r="F89" s="63" t="e">
        <f>C89-#REF!</f>
        <v>#REF!</v>
      </c>
      <c r="G89" s="63" t="e">
        <f>#REF!+#REF!-C89</f>
        <v>#REF!</v>
      </c>
    </row>
    <row r="90" spans="1:7" ht="24.75" customHeight="1">
      <c r="A90" s="20"/>
      <c r="B90" s="36" t="s">
        <v>180</v>
      </c>
      <c r="C90" s="53">
        <v>3559.2</v>
      </c>
      <c r="D90" s="51"/>
      <c r="E90" s="51"/>
      <c r="F90" s="63" t="e">
        <f>C90-#REF!</f>
        <v>#REF!</v>
      </c>
      <c r="G90" s="63" t="e">
        <f>#REF!+#REF!-C90</f>
        <v>#REF!</v>
      </c>
    </row>
    <row r="91" spans="1:7" ht="24.75" customHeight="1">
      <c r="A91" s="20"/>
      <c r="B91" s="36" t="s">
        <v>181</v>
      </c>
      <c r="C91" s="53">
        <v>92.2</v>
      </c>
      <c r="D91" s="51"/>
      <c r="E91" s="51"/>
      <c r="F91" s="63" t="e">
        <f>C91-#REF!</f>
        <v>#REF!</v>
      </c>
      <c r="G91" s="63" t="e">
        <f>#REF!+#REF!-C91</f>
        <v>#REF!</v>
      </c>
    </row>
    <row r="92" spans="1:7" ht="29.25" customHeight="1">
      <c r="A92" s="20"/>
      <c r="B92" s="36" t="s">
        <v>128</v>
      </c>
      <c r="C92" s="53">
        <v>11380</v>
      </c>
      <c r="D92" s="51"/>
      <c r="E92" s="51"/>
      <c r="F92" s="63" t="e">
        <f>C92-#REF!</f>
        <v>#REF!</v>
      </c>
      <c r="G92" s="63" t="e">
        <f>#REF!+#REF!-C92</f>
        <v>#REF!</v>
      </c>
    </row>
    <row r="93" spans="1:7" ht="29.25" customHeight="1">
      <c r="A93" s="20"/>
      <c r="B93" s="36" t="s">
        <v>178</v>
      </c>
      <c r="C93" s="53">
        <v>179593.6</v>
      </c>
      <c r="D93" s="51"/>
      <c r="E93" s="51"/>
      <c r="F93" s="63" t="e">
        <f>C93-#REF!</f>
        <v>#REF!</v>
      </c>
      <c r="G93" s="63" t="e">
        <f>#REF!+#REF!-C93</f>
        <v>#REF!</v>
      </c>
    </row>
    <row r="94" spans="1:7" ht="14.25" customHeight="1">
      <c r="A94" s="20"/>
      <c r="B94" s="36" t="s">
        <v>75</v>
      </c>
      <c r="C94" s="53"/>
      <c r="D94" s="51"/>
      <c r="E94" s="51"/>
      <c r="F94" s="63" t="e">
        <f>C94-#REF!</f>
        <v>#REF!</v>
      </c>
      <c r="G94" s="63" t="e">
        <f>#REF!+#REF!-C94</f>
        <v>#REF!</v>
      </c>
    </row>
    <row r="95" spans="1:7" ht="15.75" customHeight="1">
      <c r="A95" s="20"/>
      <c r="B95" s="36" t="s">
        <v>73</v>
      </c>
      <c r="C95" s="53">
        <v>502.3</v>
      </c>
      <c r="D95" s="51"/>
      <c r="E95" s="51"/>
      <c r="F95" s="63" t="e">
        <f>C95-#REF!</f>
        <v>#REF!</v>
      </c>
      <c r="G95" s="63" t="e">
        <f>#REF!+#REF!-C95</f>
        <v>#REF!</v>
      </c>
    </row>
    <row r="96" spans="1:7" ht="40.5" customHeight="1">
      <c r="A96" s="20"/>
      <c r="B96" s="36" t="s">
        <v>129</v>
      </c>
      <c r="C96" s="53">
        <v>10077.8</v>
      </c>
      <c r="D96" s="51"/>
      <c r="E96" s="51"/>
      <c r="F96" s="63" t="e">
        <f>C96-#REF!</f>
        <v>#REF!</v>
      </c>
      <c r="G96" s="63" t="e">
        <f>#REF!+#REF!-C96</f>
        <v>#REF!</v>
      </c>
    </row>
    <row r="97" spans="1:7" ht="15.75">
      <c r="A97" s="20"/>
      <c r="B97" s="36" t="s">
        <v>98</v>
      </c>
      <c r="C97" s="53">
        <v>369.1</v>
      </c>
      <c r="D97" s="51"/>
      <c r="E97" s="51"/>
      <c r="F97" s="63" t="e">
        <f>C97-#REF!</f>
        <v>#REF!</v>
      </c>
      <c r="G97" s="63" t="e">
        <f>#REF!+#REF!-C97</f>
        <v>#REF!</v>
      </c>
    </row>
    <row r="98" spans="1:7" ht="27.75" customHeight="1">
      <c r="A98" s="20"/>
      <c r="B98" s="36" t="s">
        <v>130</v>
      </c>
      <c r="C98" s="51">
        <v>1370.6</v>
      </c>
      <c r="D98" s="51"/>
      <c r="E98" s="51"/>
      <c r="F98" s="63" t="e">
        <f>C98-#REF!</f>
        <v>#REF!</v>
      </c>
      <c r="G98" s="63" t="e">
        <f>#REF!+#REF!-C98</f>
        <v>#REF!</v>
      </c>
    </row>
    <row r="99" spans="1:7" ht="15.75" hidden="1">
      <c r="A99" s="20"/>
      <c r="B99" s="36"/>
      <c r="C99" s="51"/>
      <c r="D99" s="51"/>
      <c r="E99" s="51"/>
      <c r="F99" s="63" t="e">
        <f>C99-#REF!</f>
        <v>#REF!</v>
      </c>
      <c r="G99" s="63" t="e">
        <f>#REF!+#REF!-C99</f>
        <v>#REF!</v>
      </c>
    </row>
    <row r="100" spans="1:7" ht="94.5" customHeight="1">
      <c r="A100" s="18" t="s">
        <v>76</v>
      </c>
      <c r="B100" s="3" t="s">
        <v>77</v>
      </c>
      <c r="C100" s="50">
        <v>7740.4</v>
      </c>
      <c r="D100" s="50">
        <v>1299.8</v>
      </c>
      <c r="E100" s="50">
        <v>687.8</v>
      </c>
      <c r="F100" s="63" t="e">
        <f>C100-#REF!</f>
        <v>#REF!</v>
      </c>
      <c r="G100" s="63" t="e">
        <f>#REF!+#REF!-C100</f>
        <v>#REF!</v>
      </c>
    </row>
    <row r="101" spans="1:7" ht="69.75" customHeight="1">
      <c r="A101" s="18" t="s">
        <v>78</v>
      </c>
      <c r="B101" s="3" t="s">
        <v>79</v>
      </c>
      <c r="C101" s="50">
        <v>15171.6</v>
      </c>
      <c r="D101" s="50">
        <v>15501.6</v>
      </c>
      <c r="E101" s="50">
        <v>15501.6</v>
      </c>
      <c r="F101" s="63" t="e">
        <f>C101-#REF!</f>
        <v>#REF!</v>
      </c>
      <c r="G101" s="63" t="e">
        <f>#REF!+#REF!-C101</f>
        <v>#REF!</v>
      </c>
    </row>
    <row r="102" spans="1:7" ht="54.75" customHeight="1" hidden="1">
      <c r="A102" s="18" t="s">
        <v>80</v>
      </c>
      <c r="B102" s="3" t="s">
        <v>133</v>
      </c>
      <c r="C102" s="50"/>
      <c r="D102" s="50"/>
      <c r="E102" s="50"/>
      <c r="F102" s="63" t="e">
        <f>C102-#REF!</f>
        <v>#REF!</v>
      </c>
      <c r="G102" s="63" t="e">
        <f>#REF!+#REF!-C102</f>
        <v>#REF!</v>
      </c>
    </row>
    <row r="103" spans="1:7" ht="15.75" hidden="1">
      <c r="A103" s="20"/>
      <c r="B103" s="65" t="s">
        <v>81</v>
      </c>
      <c r="C103" s="64"/>
      <c r="D103" s="51"/>
      <c r="E103" s="51"/>
      <c r="F103" s="63" t="e">
        <f>C103-#REF!</f>
        <v>#REF!</v>
      </c>
      <c r="G103" s="63" t="e">
        <f>#REF!+#REF!-C103</f>
        <v>#REF!</v>
      </c>
    </row>
    <row r="104" spans="1:7" ht="19.5" customHeight="1" hidden="1">
      <c r="A104" s="20"/>
      <c r="B104" s="65" t="s">
        <v>82</v>
      </c>
      <c r="C104" s="64"/>
      <c r="D104" s="51"/>
      <c r="E104" s="51"/>
      <c r="F104" s="63" t="e">
        <f>C104-#REF!</f>
        <v>#REF!</v>
      </c>
      <c r="G104" s="63" t="e">
        <f>#REF!+#REF!-C104</f>
        <v>#REF!</v>
      </c>
    </row>
    <row r="105" spans="1:7" ht="19.5" customHeight="1" hidden="1">
      <c r="A105" s="20"/>
      <c r="B105" s="65" t="s">
        <v>83</v>
      </c>
      <c r="C105" s="64"/>
      <c r="D105" s="51"/>
      <c r="E105" s="51"/>
      <c r="F105" s="63" t="e">
        <f>C105-#REF!</f>
        <v>#REF!</v>
      </c>
      <c r="G105" s="63" t="e">
        <f>#REF!+#REF!-C105</f>
        <v>#REF!</v>
      </c>
    </row>
    <row r="106" spans="1:7" ht="80.25" customHeight="1">
      <c r="A106" s="18" t="s">
        <v>85</v>
      </c>
      <c r="B106" s="3" t="s">
        <v>84</v>
      </c>
      <c r="C106" s="50">
        <v>4023</v>
      </c>
      <c r="D106" s="50">
        <v>4023</v>
      </c>
      <c r="E106" s="50">
        <v>4023</v>
      </c>
      <c r="F106" s="63" t="e">
        <f>C106-#REF!</f>
        <v>#REF!</v>
      </c>
      <c r="G106" s="63" t="e">
        <f>#REF!+#REF!-C106</f>
        <v>#REF!</v>
      </c>
    </row>
    <row r="107" spans="1:7" ht="74.25" customHeight="1" hidden="1">
      <c r="A107" s="20" t="s">
        <v>85</v>
      </c>
      <c r="B107" s="3" t="s">
        <v>86</v>
      </c>
      <c r="C107" s="53"/>
      <c r="D107" s="53"/>
      <c r="E107" s="53"/>
      <c r="F107" s="63" t="e">
        <f>C107-#REF!</f>
        <v>#REF!</v>
      </c>
      <c r="G107" s="63" t="e">
        <f>#REF!+#REF!-C107</f>
        <v>#REF!</v>
      </c>
    </row>
    <row r="108" spans="1:7" ht="77.25" customHeight="1" hidden="1">
      <c r="A108" s="18" t="s">
        <v>95</v>
      </c>
      <c r="B108" s="3" t="s">
        <v>66</v>
      </c>
      <c r="C108" s="47"/>
      <c r="D108" s="50"/>
      <c r="E108" s="50"/>
      <c r="F108" s="63" t="e">
        <f>C108-#REF!</f>
        <v>#REF!</v>
      </c>
      <c r="G108" s="63" t="e">
        <f>#REF!+#REF!-C108</f>
        <v>#REF!</v>
      </c>
    </row>
    <row r="109" spans="1:7" ht="48" customHeight="1" hidden="1">
      <c r="A109" s="20" t="s">
        <v>96</v>
      </c>
      <c r="B109" s="3" t="s">
        <v>97</v>
      </c>
      <c r="C109" s="53"/>
      <c r="D109" s="53"/>
      <c r="E109" s="53"/>
      <c r="F109" s="63" t="e">
        <f>C109-#REF!</f>
        <v>#REF!</v>
      </c>
      <c r="G109" s="63" t="e">
        <f>#REF!+#REF!-C109</f>
        <v>#REF!</v>
      </c>
    </row>
    <row r="110" spans="1:7" ht="14.25" customHeight="1">
      <c r="A110" s="18" t="s">
        <v>117</v>
      </c>
      <c r="B110" s="3" t="s">
        <v>118</v>
      </c>
      <c r="C110" s="48">
        <v>9034.60599</v>
      </c>
      <c r="D110" s="48">
        <v>150.2</v>
      </c>
      <c r="E110" s="48">
        <v>150.2</v>
      </c>
      <c r="F110" s="63" t="e">
        <f>C110-#REF!</f>
        <v>#REF!</v>
      </c>
      <c r="G110" s="63" t="e">
        <f>#REF!+#REF!-C110</f>
        <v>#REF!</v>
      </c>
    </row>
    <row r="111" spans="1:7" ht="84.75" customHeight="1">
      <c r="A111" s="19" t="s">
        <v>160</v>
      </c>
      <c r="B111" s="3" t="s">
        <v>161</v>
      </c>
      <c r="C111" s="48">
        <v>2079.84</v>
      </c>
      <c r="D111" s="48"/>
      <c r="E111" s="48"/>
      <c r="F111" s="63" t="e">
        <f>C111-#REF!</f>
        <v>#REF!</v>
      </c>
      <c r="G111" s="63" t="e">
        <f>#REF!+#REF!-C111</f>
        <v>#REF!</v>
      </c>
    </row>
    <row r="112" spans="1:7" ht="69" customHeight="1">
      <c r="A112" s="19" t="s">
        <v>136</v>
      </c>
      <c r="B112" s="3" t="s">
        <v>137</v>
      </c>
      <c r="C112" s="50">
        <v>6804.56599</v>
      </c>
      <c r="D112" s="53"/>
      <c r="E112" s="53"/>
      <c r="F112" s="63" t="e">
        <f>C112-#REF!</f>
        <v>#REF!</v>
      </c>
      <c r="G112" s="63" t="e">
        <f>#REF!+#REF!-C112</f>
        <v>#REF!</v>
      </c>
    </row>
    <row r="113" spans="1:7" ht="52.5" customHeight="1">
      <c r="A113" s="19" t="s">
        <v>162</v>
      </c>
      <c r="B113" s="3" t="s">
        <v>163</v>
      </c>
      <c r="C113" s="50">
        <v>150.2</v>
      </c>
      <c r="D113" s="50">
        <v>150.2</v>
      </c>
      <c r="E113" s="50">
        <v>150.2</v>
      </c>
      <c r="F113" s="63" t="e">
        <f>C113-#REF!</f>
        <v>#REF!</v>
      </c>
      <c r="G113" s="63" t="e">
        <f>#REF!+#REF!-C113</f>
        <v>#REF!</v>
      </c>
    </row>
    <row r="114" spans="1:7" ht="29.25" customHeight="1" hidden="1">
      <c r="A114" s="19" t="s">
        <v>138</v>
      </c>
      <c r="B114" s="3" t="s">
        <v>139</v>
      </c>
      <c r="C114" s="50"/>
      <c r="D114" s="50"/>
      <c r="E114" s="50"/>
      <c r="F114" s="63" t="e">
        <f>C114-#REF!</f>
        <v>#REF!</v>
      </c>
      <c r="G114" s="63" t="e">
        <f>#REF!+#REF!-C114</f>
        <v>#REF!</v>
      </c>
    </row>
    <row r="115" spans="1:7" ht="32.25" customHeight="1">
      <c r="A115" s="19" t="s">
        <v>185</v>
      </c>
      <c r="B115" s="3" t="s">
        <v>183</v>
      </c>
      <c r="C115" s="50">
        <v>10</v>
      </c>
      <c r="D115" s="50"/>
      <c r="E115" s="50"/>
      <c r="F115" s="63" t="e">
        <f>C115-#REF!</f>
        <v>#REF!</v>
      </c>
      <c r="G115" s="63" t="e">
        <f>#REF!+#REF!-C115</f>
        <v>#REF!</v>
      </c>
    </row>
    <row r="116" spans="1:7" ht="78.75" customHeight="1">
      <c r="A116" s="19" t="s">
        <v>189</v>
      </c>
      <c r="B116" s="3" t="s">
        <v>186</v>
      </c>
      <c r="C116" s="50"/>
      <c r="D116" s="50"/>
      <c r="E116" s="50"/>
      <c r="F116" s="63" t="e">
        <f>C116-#REF!</f>
        <v>#REF!</v>
      </c>
      <c r="G116" s="63" t="e">
        <f>#REF!+#REF!-C116</f>
        <v>#REF!</v>
      </c>
    </row>
    <row r="117" spans="1:7" ht="43.5" customHeight="1">
      <c r="A117" s="19" t="s">
        <v>188</v>
      </c>
      <c r="B117" s="3" t="s">
        <v>187</v>
      </c>
      <c r="C117" s="50"/>
      <c r="D117" s="50"/>
      <c r="E117" s="50"/>
      <c r="F117" s="63" t="e">
        <f>C117-#REF!</f>
        <v>#REF!</v>
      </c>
      <c r="G117" s="63" t="e">
        <f>#REF!+#REF!-C117</f>
        <v>#REF!</v>
      </c>
    </row>
    <row r="118" spans="1:7" ht="25.5" customHeight="1">
      <c r="A118" s="23" t="s">
        <v>87</v>
      </c>
      <c r="B118" s="6" t="s">
        <v>194</v>
      </c>
      <c r="C118" s="58">
        <v>737676.23899</v>
      </c>
      <c r="D118" s="58">
        <v>607112.16</v>
      </c>
      <c r="E118" s="58">
        <v>615444.333</v>
      </c>
      <c r="F118" s="63" t="e">
        <f>C118-#REF!</f>
        <v>#REF!</v>
      </c>
      <c r="G118" s="63" t="e">
        <f>#REF!+#REF!-C118</f>
        <v>#REF!</v>
      </c>
    </row>
    <row r="119" spans="1:4" ht="39.75" customHeight="1" hidden="1">
      <c r="A119" s="23" t="s">
        <v>131</v>
      </c>
      <c r="B119" s="25" t="s">
        <v>146</v>
      </c>
      <c r="C119" s="30">
        <v>69308.8</v>
      </c>
      <c r="D119" s="15">
        <v>21694</v>
      </c>
    </row>
    <row r="120" spans="1:4" ht="23.25" customHeight="1" hidden="1">
      <c r="A120" s="26"/>
      <c r="B120" s="27" t="s">
        <v>147</v>
      </c>
      <c r="C120" s="31"/>
      <c r="D120" s="28"/>
    </row>
    <row r="121" spans="1:4" ht="39.75" customHeight="1" hidden="1" thickBot="1">
      <c r="A121" s="24" t="s">
        <v>87</v>
      </c>
      <c r="B121" s="8" t="s">
        <v>148</v>
      </c>
      <c r="C121" s="32">
        <f>C118+C119</f>
        <v>806985.03899</v>
      </c>
      <c r="D121" s="16">
        <f>D118+D119</f>
        <v>628806.16</v>
      </c>
    </row>
    <row r="122" spans="1:4" ht="39.75" customHeight="1" hidden="1" thickBot="1">
      <c r="A122" s="29"/>
      <c r="B122" s="8" t="s">
        <v>149</v>
      </c>
      <c r="C122" s="32"/>
      <c r="D122" s="16"/>
    </row>
    <row r="123" spans="1:4" ht="18.75" customHeight="1" hidden="1">
      <c r="A123" s="12"/>
      <c r="B123" s="7" t="s">
        <v>134</v>
      </c>
      <c r="C123" s="33"/>
      <c r="D123" s="17"/>
    </row>
    <row r="124" spans="1:4" ht="14.25" customHeight="1" hidden="1">
      <c r="A124" s="12"/>
      <c r="B124" s="10" t="s">
        <v>135</v>
      </c>
      <c r="C124" s="34"/>
      <c r="D124" s="14"/>
    </row>
    <row r="125" spans="1:4" ht="15" customHeight="1" hidden="1">
      <c r="A125" s="11"/>
      <c r="B125" s="7" t="s">
        <v>141</v>
      </c>
      <c r="C125" s="34"/>
      <c r="D125" s="13">
        <v>25000</v>
      </c>
    </row>
    <row r="126" spans="1:4" ht="15.75" hidden="1">
      <c r="A126" s="11"/>
      <c r="B126" s="7"/>
      <c r="C126" s="1"/>
      <c r="D126" s="1"/>
    </row>
    <row r="127" spans="1:4" ht="15.75">
      <c r="A127" s="12"/>
      <c r="B127" s="9"/>
      <c r="C127" s="1"/>
      <c r="D127" s="1"/>
    </row>
    <row r="128" spans="1:4" ht="15.75">
      <c r="A128" s="12"/>
      <c r="B128" s="9"/>
      <c r="C128" s="1"/>
      <c r="D128" s="1"/>
    </row>
    <row r="129" spans="1:4" ht="15.75" hidden="1">
      <c r="A129" s="1"/>
      <c r="B129" s="2" t="s">
        <v>132</v>
      </c>
      <c r="C129" s="1"/>
      <c r="D129" s="1"/>
    </row>
  </sheetData>
  <sheetProtection/>
  <mergeCells count="4">
    <mergeCell ref="A6:B6"/>
    <mergeCell ref="A7:B7"/>
    <mergeCell ref="A5:D5"/>
    <mergeCell ref="C2:G2"/>
  </mergeCells>
  <printOptions/>
  <pageMargins left="0.77" right="0.1968503937007874" top="0.1968503937007874" bottom="0.2362204724409449" header="0.15748031496062992" footer="0.2362204724409449"/>
  <pageSetup fitToHeight="3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mev</dc:creator>
  <cp:keywords/>
  <dc:description/>
  <cp:lastModifiedBy>nvp</cp:lastModifiedBy>
  <cp:lastPrinted>2011-09-30T12:06:39Z</cp:lastPrinted>
  <dcterms:created xsi:type="dcterms:W3CDTF">2007-10-22T10:44:38Z</dcterms:created>
  <dcterms:modified xsi:type="dcterms:W3CDTF">2012-07-18T07:21:05Z</dcterms:modified>
  <cp:category/>
  <cp:version/>
  <cp:contentType/>
  <cp:contentStatus/>
</cp:coreProperties>
</file>